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3. świętokrzyskie\Wykaz EXCEL\2026\"/>
    </mc:Choice>
  </mc:AlternateContent>
  <xr:revisionPtr revIDLastSave="0" documentId="13_ncr:1_{238AB04D-91D5-48D3-B969-E7EF5232CDA7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świętokrzyskie" sheetId="34" r:id="rId1"/>
  </sheets>
  <definedNames>
    <definedName name="Nagłowek" localSheetId="0">świętokrzyskie!$A$4:$F$4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7" i="34" l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F2" i="34"/>
  <c r="D2" i="34" l="1"/>
</calcChain>
</file>

<file path=xl/sharedStrings.xml><?xml version="1.0" encoding="utf-8"?>
<sst xmlns="http://schemas.openxmlformats.org/spreadsheetml/2006/main" count="253" uniqueCount="118">
  <si>
    <t>Kurs na eksperta ADN</t>
  </si>
  <si>
    <t xml:space="preserve"> Kursy na eksperta do spraw bezpieczeństwa przewozu towarów niebezpiecznych statkami żeglugi śródlądowej</t>
  </si>
  <si>
    <t>ul. Kopernika 17                                   28-300 Jędrzejów</t>
  </si>
  <si>
    <t>Krajowe Stowarzyszenie Wspierania Przedsiębiorczości</t>
  </si>
  <si>
    <t>ARON Sp. z o.o.</t>
  </si>
  <si>
    <t>ul. Jarzębinowa 7                                 26-065 Piekoszów</t>
  </si>
  <si>
    <t>L.p.</t>
  </si>
  <si>
    <t xml:space="preserve">Siedziba przedsiębiorcy     </t>
  </si>
  <si>
    <t>Zakład Doskonalenia Zawodowego</t>
  </si>
  <si>
    <t>Imię i nazwisko lub nazwa podmiotu prowadzącego kursy</t>
  </si>
  <si>
    <t>Ośrodek Szkolenia Tadeusz Trela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</si>
  <si>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</si>
  <si>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</si>
  <si>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</si>
  <si>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</si>
  <si>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</si>
  <si>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</si>
  <si>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</si>
  <si>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</si>
  <si>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</si>
  <si>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Szkoła Jazdy Andrzej Chudy</t>
  </si>
  <si>
    <t xml:space="preserve"> Kursy ADR dla kierowców w zakresie przewozu drogowego towarów niebezpiecznych</t>
  </si>
  <si>
    <t>Wykaz podmiotów prowadzących kursy wg ADR/RID/ADN w województwie świętokrzyskim</t>
  </si>
  <si>
    <t>Kurs na eksperta ADN do spraw przewozu gazów</t>
  </si>
  <si>
    <t>Kurs na eksperta ADN do spraw przewozu chcemikaliów</t>
  </si>
  <si>
    <t>Data aktualizacji:</t>
  </si>
  <si>
    <t>Ośrodek Szkolenia Kierowców Kajetan.pl Marcin Jedliński</t>
  </si>
  <si>
    <t>ul. Żelaznogórska 7B                                25-678 Kielce</t>
  </si>
  <si>
    <t>wykreślony</t>
  </si>
  <si>
    <t>1. Numer w rejestrze podmiotów prowadzących kursy
2.Numer w rejestrze przedsiębiorców (KRS) lub w ewidencji  działalności gospodarczej
3. Numer identyfikacji podatkowej (NIP)</t>
  </si>
  <si>
    <t>Sudół 103a
28-300 Jędrzejów</t>
  </si>
  <si>
    <t>ul. Rycerska 21
26-110 Skarżysko-Kamienna</t>
  </si>
  <si>
    <t>BIO-MED. Sp. z o.o.</t>
  </si>
  <si>
    <t>ul. Zagnańska 84B
25-528 Kielce</t>
  </si>
  <si>
    <t>ul. 1-ego Maja 72                                   25-511 Kielce</t>
  </si>
  <si>
    <t>ul. Żytnia 9 27-400 Ostrowiec świętokrzyski</t>
  </si>
  <si>
    <t>plac Floriański 1/309               26-110 Skarżysko-Kamienna</t>
  </si>
  <si>
    <t>GRUPA CSW DELTA Sp. z o.o.</t>
  </si>
  <si>
    <t>ul. Paderewskiego 14
25-004 Kielce</t>
  </si>
  <si>
    <t>ul. Chorzowska 40                                    25-852 Kielce</t>
  </si>
  <si>
    <t>ul. 1-ego Maja 72
25-511 Kielce</t>
  </si>
  <si>
    <t>Centrum Szkoleń Sebastian Wrona</t>
  </si>
  <si>
    <t>FACTORY TALENT Piotr Nowaczek</t>
  </si>
  <si>
    <t>ul. Langiewicza 47
28-100 Busko- Zdrój</t>
  </si>
  <si>
    <t>ul. Eugeniusza                                            Kwiatkowskiego 4
27-200 Starachowice</t>
  </si>
  <si>
    <t>KARSKOP Sp. z o.o.</t>
  </si>
  <si>
    <t>ul. Żytnia 9
27-400 Ostrowiec Świętokrzyski</t>
  </si>
  <si>
    <t>ul. Sandomierska 26A
27-400 Ostrowiec Świętokrzyski</t>
  </si>
  <si>
    <t>podstawowy</t>
  </si>
  <si>
    <t xml:space="preserve">BRASA Sp. z o.o. </t>
  </si>
  <si>
    <t>ul. Klasztorna 4/5
28-400 Pińczów</t>
  </si>
  <si>
    <t>Ośrodek Szkolenia Kierowców AUTO-TRANS Wojciech Wołoszyn</t>
  </si>
  <si>
    <t>ul. Klonowa 11
27-600 Sandomierz</t>
  </si>
  <si>
    <t>tak</t>
  </si>
  <si>
    <t>Automix Sp.z o.o</t>
  </si>
  <si>
    <t>Ośrodek Szkolenia MARKUS</t>
  </si>
  <si>
    <t>SANNORT Sp. z o.o.</t>
  </si>
  <si>
    <t>Ośrodek  Rzeczoznawstwa i Postępu Technicznego SIMP – ZORPOT</t>
  </si>
  <si>
    <r>
      <t>Szkoła Jazdy Krzysztof</t>
    </r>
    <r>
      <rPr>
        <b/>
        <sz val="11"/>
        <color indexed="8"/>
        <rFont val="Calibri"/>
        <family val="2"/>
        <charset val="238"/>
        <scheme val="minor"/>
      </rPr>
      <t xml:space="preserve"> </t>
    </r>
  </si>
  <si>
    <r>
      <t>FART Szkoła Jazd</t>
    </r>
    <r>
      <rPr>
        <b/>
        <sz val="11"/>
        <color indexed="8"/>
        <rFont val="Calibri"/>
        <family val="2"/>
        <charset val="238"/>
        <scheme val="minor"/>
      </rPr>
      <t>y</t>
    </r>
  </si>
  <si>
    <t>Ośrodek Szkolenia P.P. REGINA Regina Angielska</t>
  </si>
  <si>
    <t>Centrum Szkoleń Zawodowych MILA Pracownia Badań Psychologicznych MILA Joanna Nowacka</t>
  </si>
  <si>
    <t>Szkoła Jazdy PIEKOSZÓW Andrzej Parandyk</t>
  </si>
  <si>
    <t>Wiesław Barański Centrum Szkolenia Wielozawodowego AUTOMIX</t>
  </si>
  <si>
    <t>ADRoad Marcin Jasiński</t>
  </si>
  <si>
    <t>Ośrodek Szkolenia KARFAST Karolina Cyranowska</t>
  </si>
  <si>
    <t>SPECTRA Katarzyna Stępień</t>
  </si>
  <si>
    <t>Ośrodek Szkoleń ENIGMA s.c. M. i A. Pluta</t>
  </si>
  <si>
    <t>Agnieszka Daszko Ośrodek Szkolenia Kierowców PILOT Pracownia Badań Psychologicznych PILOT</t>
  </si>
  <si>
    <t>OŚRODEK SZKOLENIA TRELA S.J.</t>
  </si>
  <si>
    <t>Ośrodek Szkolenia PRIMO Renata Gawron</t>
  </si>
  <si>
    <t>1. ADR/01/2012 - 18.06.2012 
2. KRS: 0000387441
3. NIP: 6572880123</t>
  </si>
  <si>
    <t>1. ADR/03/2012 - 25.06.2012
2. KRS: 0000067987
3. NIP: 6570008869</t>
  </si>
  <si>
    <t>1. ADR/05/2012 - 02.07.2012
2. KRS: -
3. NIP: 6551030721</t>
  </si>
  <si>
    <t>1. ADR/04/2012 - 02.07.2012 
2. KRS: 0000269069
3. NIP: 8641875854</t>
  </si>
  <si>
    <t>1. ADR/06/2012 - 02.07.2012
2. KRS: 0000152811 
3. NIP: 5260001105</t>
  </si>
  <si>
    <t>1. ADR/08/2014 - 02.04.2014
2. KRS: 00000020058
3. NIP: 6581220917</t>
  </si>
  <si>
    <t>1. ADR/10/2012 - 05.10.2012
2. KRS:-
3. NIP: 9590798818</t>
  </si>
  <si>
    <t>1. ADR/12/2014 - 20.06.2014
2. KRS: -
3. NIP: 7991782325</t>
  </si>
  <si>
    <t>1. ADR/16/2016 - 01.02.2016
2. KRS: -
3. NIP: 9590010747</t>
  </si>
  <si>
    <t>1. ADR/17/2016 - 22.02.2016 
2. KRS: -
3. NIP: 9590012427</t>
  </si>
  <si>
    <t>1. ADR/18/2016 - 07.07.2016 
2. KRS: -
3. NIP: 6561065365</t>
  </si>
  <si>
    <t>1. ADR/11/2013 - 01.08.2013
2. KRS: 0000050047
3. NIP: 5211032732</t>
  </si>
  <si>
    <t>1. ADR/21/2017 - 06.02.2017 
2. KRS: -
3. NIP: 6612009981</t>
  </si>
  <si>
    <t>1. ADR/22/2017 - 07.03.2017
2. KRS: -
3. NIP: 6631688173</t>
  </si>
  <si>
    <t>1. ADR/23/2018 - 23.07.2018
2. KRS: - 
3. NIP: 9591149507</t>
  </si>
  <si>
    <t>1. ADR/24/2018 - 05.09.2018
2. KRS: -
3. NIP: 6570232549</t>
  </si>
  <si>
    <t>1. ADR/25/2018 - 19.12.2018
2. KRS: -
3. NIP: 9591681691</t>
  </si>
  <si>
    <t>1. ADR/26/2019 - 17.12.2019
2. KRS: - 
3. NIP: 6642050267</t>
  </si>
  <si>
    <r>
      <rPr>
        <sz val="11"/>
        <rFont val="Calibri"/>
        <family val="2"/>
        <charset val="238"/>
        <scheme val="minor"/>
      </rPr>
      <t xml:space="preserve">1. ADR/31/2020 - </t>
    </r>
    <r>
      <rPr>
        <sz val="11"/>
        <color indexed="8"/>
        <rFont val="Calibri"/>
        <family val="2"/>
        <charset val="238"/>
        <scheme val="minor"/>
      </rPr>
      <t>20.11.2020
2. KRS: 0000684771
3. NIP: 6621820056</t>
    </r>
  </si>
  <si>
    <r>
      <t xml:space="preserve">2. </t>
    </r>
    <r>
      <rPr>
        <sz val="11"/>
        <rFont val="Calibri"/>
        <family val="2"/>
        <charset val="238"/>
        <scheme val="minor"/>
      </rPr>
      <t xml:space="preserve">ADR/32/2020 - </t>
    </r>
    <r>
      <rPr>
        <sz val="11"/>
        <color indexed="8"/>
        <rFont val="Calibri"/>
        <family val="2"/>
        <charset val="238"/>
        <scheme val="minor"/>
      </rPr>
      <t>07.01.2021
2. KRS: -
3. NIP: 8641053193</t>
    </r>
  </si>
  <si>
    <r>
      <t xml:space="preserve">1. </t>
    </r>
    <r>
      <rPr>
        <sz val="11"/>
        <rFont val="Calibri"/>
        <family val="2"/>
        <charset val="238"/>
        <scheme val="minor"/>
      </rPr>
      <t xml:space="preserve">ADR/31/2020 - </t>
    </r>
    <r>
      <rPr>
        <sz val="11"/>
        <color indexed="8"/>
        <rFont val="Calibri"/>
        <family val="2"/>
        <charset val="238"/>
        <scheme val="minor"/>
      </rPr>
      <t>20.11.2020
2. KRS: 0000684771
3. NIP: 6621820056</t>
    </r>
  </si>
  <si>
    <t>1. ADR/30/2020 - 29.07.2020
2. KRS: -
3. NIP: 6611946910</t>
  </si>
  <si>
    <t>1. ADR/29/2020 - 10.06.2020
2. KRS: 0000831655
3. NIP: 6612379488</t>
  </si>
  <si>
    <t>1. ADR/28/2020 - 05.03.2020
2. KRS: 0000754444
3. NIP: 6551977001</t>
  </si>
  <si>
    <t>1. ADR/20/2016 -
07.11.2016
2. KRS: 0000272749 
3. NIP: 9591507970</t>
  </si>
  <si>
    <t>1. ADR/19/2016 -
07.11.2016
2. KRS: - 
3. NIP: 6631697120</t>
  </si>
  <si>
    <t>ul. Świętokrzyska 12                                 25-406 Kielce</t>
  </si>
  <si>
    <t xml:space="preserve">  Plac Niepodległości 1                             25-504   Kielce</t>
  </si>
  <si>
    <t>ul. Paderewskiego 55                               25-950 Kielce</t>
  </si>
  <si>
    <t>ul. Mariana Langiewicza 47                        28-100 Busko Zdrój</t>
  </si>
  <si>
    <t>ul. Radomska  29/321                              27 – 200 Starachowice</t>
  </si>
  <si>
    <t>ul. Karczówkowska 10 
25-019 Kielce</t>
  </si>
  <si>
    <t>ul. Staszica 2A                                       26-200 Końskie</t>
  </si>
  <si>
    <t>ul. Planty 13/7                                           25-508 Kielce</t>
  </si>
  <si>
    <t>ul. Żytnia 20/1                                            25-018 Kielce</t>
  </si>
  <si>
    <t xml:space="preserve">ul. Piłsudskiego 19/5                                 26-110 Skarżysko-Kamienna </t>
  </si>
  <si>
    <t>Akademia Przedsiębiorczości Sp. z o.o.</t>
  </si>
  <si>
    <t>ul. Targowa 18/5
25-520 Kielce</t>
  </si>
  <si>
    <r>
      <t xml:space="preserve">2. </t>
    </r>
    <r>
      <rPr>
        <sz val="11"/>
        <rFont val="Calibri"/>
        <family val="2"/>
        <charset val="238"/>
        <scheme val="minor"/>
      </rPr>
      <t>ADR/33/2023 - 04</t>
    </r>
    <r>
      <rPr>
        <sz val="11"/>
        <color indexed="8"/>
        <rFont val="Calibri"/>
        <family val="2"/>
        <charset val="238"/>
        <scheme val="minor"/>
      </rPr>
      <t>.04.2023
2. KRS: 0000062731
3. NIP: 6641069313</t>
    </r>
  </si>
  <si>
    <t>27–600 Sandomierz
Kobierniki 94</t>
  </si>
  <si>
    <t>1. ADR/27/2020 - 14.02.2020
2. KRS: - 
3. NIP: 664-124-40-06</t>
  </si>
  <si>
    <t>ul. Niepodległości 63
27-200 Starachowice</t>
  </si>
  <si>
    <t>wykreślony 13.02.2025</t>
  </si>
  <si>
    <t>Centrum Szkoleń MILA Konrad Nowacki        w spadku</t>
  </si>
  <si>
    <t>Ośrodek Szkolenia Kierowców DUSZMEN-VEGA Maciej Dusza                    w spadku</t>
  </si>
  <si>
    <t>ul. Wojska Polskiego 65 A/37                                 25-389 Kielce</t>
  </si>
  <si>
    <t>ul. Piotrkowska 16A
25-510 Kielce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</si>
</sst>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b/>
      <i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2" fillId="26" borderId="20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19" fillId="3" borderId="0" applyNumberFormat="0" applyBorder="0" applyAlignment="0" applyProtection="0"/>
    <xf numFmtId="0" fontId="24" fillId="0" borderId="10" applyAlignment="0">
      <alignment horizontal="center" vertical="center"/>
    </xf>
  </cellStyleXfs>
  <cellXfs count="8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8" fillId="24" borderId="16" xfId="0" applyFont="1" applyFill="1" applyBorder="1" applyAlignment="1">
      <alignment horizontal="center" vertical="center"/>
    </xf>
    <xf numFmtId="0" fontId="28" fillId="24" borderId="17" xfId="0" applyFont="1" applyFill="1" applyBorder="1" applyAlignment="1">
      <alignment horizontal="left" vertical="center"/>
    </xf>
    <xf numFmtId="0" fontId="28" fillId="24" borderId="17" xfId="0" applyFont="1" applyFill="1" applyBorder="1" applyAlignment="1">
      <alignment horizontal="right" vertical="center"/>
    </xf>
    <xf numFmtId="0" fontId="29" fillId="24" borderId="0" xfId="0" applyFont="1" applyFill="1" applyAlignment="1">
      <alignment horizontal="center" vertical="center"/>
    </xf>
    <xf numFmtId="0" fontId="29" fillId="24" borderId="0" xfId="0" applyFont="1" applyFill="1" applyBorder="1" applyAlignment="1">
      <alignment horizontal="left" vertical="center"/>
    </xf>
    <xf numFmtId="0" fontId="29" fillId="24" borderId="0" xfId="0" applyFont="1" applyFill="1" applyAlignment="1">
      <alignment vertical="center"/>
    </xf>
    <xf numFmtId="14" fontId="29" fillId="24" borderId="0" xfId="0" applyNumberFormat="1" applyFont="1" applyFill="1" applyAlignment="1">
      <alignment vertical="center"/>
    </xf>
    <xf numFmtId="0" fontId="1" fillId="25" borderId="12" xfId="0" applyFont="1" applyFill="1" applyBorder="1" applyAlignment="1">
      <alignment vertical="center"/>
    </xf>
    <xf numFmtId="0" fontId="22" fillId="25" borderId="15" xfId="25" applyFont="1" applyFill="1" applyBorder="1" applyAlignment="1">
      <alignment horizontal="center" vertical="center" wrapText="1"/>
    </xf>
    <xf numFmtId="0" fontId="30" fillId="25" borderId="15" xfId="56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/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27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1" fillId="27" borderId="15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18" xfId="0" applyFont="1" applyBorder="1"/>
    <xf numFmtId="0" fontId="26" fillId="0" borderId="15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32" fillId="0" borderId="10" xfId="59" applyFont="1" applyBorder="1" applyAlignment="1">
      <alignment horizontal="center" vertical="center" wrapText="1"/>
    </xf>
    <xf numFmtId="0" fontId="33" fillId="0" borderId="10" xfId="59" applyFont="1" applyBorder="1" applyAlignment="1">
      <alignment horizontal="center" vertical="center" wrapText="1"/>
    </xf>
    <xf numFmtId="0" fontId="33" fillId="0" borderId="10" xfId="59" applyFont="1" applyBorder="1" applyAlignment="1">
      <alignment horizontal="left" vertical="top" wrapText="1"/>
    </xf>
    <xf numFmtId="0" fontId="26" fillId="0" borderId="10" xfId="91" applyFont="1" applyAlignment="1">
      <alignment horizontal="center" vertical="center"/>
    </xf>
    <xf numFmtId="0" fontId="26" fillId="0" borderId="10" xfId="91" applyFont="1" applyAlignment="1">
      <alignment horizontal="center"/>
    </xf>
    <xf numFmtId="0" fontId="34" fillId="0" borderId="10" xfId="59" applyFont="1" applyBorder="1" applyAlignment="1">
      <alignment horizontal="center" vertical="center" wrapText="1"/>
    </xf>
    <xf numFmtId="0" fontId="35" fillId="0" borderId="10" xfId="59" applyFont="1" applyBorder="1" applyAlignment="1">
      <alignment horizontal="center" vertical="center" wrapText="1"/>
    </xf>
    <xf numFmtId="0" fontId="32" fillId="0" borderId="10" xfId="91" applyFont="1" applyAlignment="1">
      <alignment horizontal="center" vertical="center"/>
    </xf>
    <xf numFmtId="0" fontId="32" fillId="0" borderId="10" xfId="59" applyFont="1" applyFill="1" applyBorder="1" applyAlignment="1">
      <alignment horizontal="center" vertical="center" wrapText="1"/>
    </xf>
    <xf numFmtId="0" fontId="33" fillId="0" borderId="10" xfId="59" applyFont="1" applyFill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34" fillId="0" borderId="10" xfId="59" applyFont="1" applyFill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32" fillId="0" borderId="15" xfId="59" applyFont="1" applyFill="1" applyBorder="1" applyAlignment="1">
      <alignment horizontal="center" vertical="center" wrapText="1"/>
    </xf>
    <xf numFmtId="0" fontId="33" fillId="0" borderId="15" xfId="59" applyFont="1" applyFill="1" applyBorder="1" applyAlignment="1">
      <alignment horizontal="center" vertical="center" wrapText="1"/>
    </xf>
    <xf numFmtId="0" fontId="33" fillId="0" borderId="15" xfId="59" applyFont="1" applyBorder="1" applyAlignment="1">
      <alignment horizontal="left" vertical="top" wrapText="1"/>
    </xf>
    <xf numFmtId="0" fontId="26" fillId="0" borderId="15" xfId="91" applyFont="1" applyBorder="1" applyAlignment="1">
      <alignment horizontal="center" vertical="center"/>
    </xf>
    <xf numFmtId="0" fontId="26" fillId="0" borderId="15" xfId="91" applyFont="1" applyBorder="1" applyAlignment="1">
      <alignment horizontal="center"/>
    </xf>
    <xf numFmtId="0" fontId="26" fillId="0" borderId="10" xfId="9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25" fillId="25" borderId="18" xfId="0" applyFont="1" applyFill="1" applyBorder="1" applyAlignment="1">
      <alignment horizontal="center" vertical="center" wrapText="1"/>
    </xf>
    <xf numFmtId="0" fontId="26" fillId="0" borderId="10" xfId="9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31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 applyAlignment="1">
      <alignment horizontal="left" vertical="top" wrapText="1"/>
    </xf>
    <xf numFmtId="0" fontId="26" fillId="0" borderId="0" xfId="91" applyFont="1" applyBorder="1" applyAlignment="1">
      <alignment horizontal="center" vertical="center"/>
    </xf>
    <xf numFmtId="0" fontId="32" fillId="0" borderId="10" xfId="59" applyFont="1" applyBorder="1" applyAlignment="1">
      <alignment horizontal="left" vertical="center" wrapText="1"/>
    </xf>
    <xf numFmtId="14" fontId="28" fillId="24" borderId="17" xfId="0" applyNumberFormat="1" applyFont="1" applyFill="1" applyBorder="1" applyAlignment="1">
      <alignment horizontal="left" vertical="center"/>
    </xf>
    <xf numFmtId="14" fontId="28" fillId="24" borderId="19" xfId="0" applyNumberFormat="1" applyFont="1" applyFill="1" applyBorder="1" applyAlignment="1">
      <alignment horizontal="left" vertical="center"/>
    </xf>
    <xf numFmtId="0" fontId="31" fillId="25" borderId="10" xfId="0" applyFont="1" applyFill="1" applyBorder="1" applyAlignment="1">
      <alignment horizontal="center" vertical="center" wrapText="1"/>
    </xf>
    <xf numFmtId="0" fontId="22" fillId="25" borderId="10" xfId="25" applyFont="1" applyFill="1" applyBorder="1" applyAlignment="1">
      <alignment horizontal="center" vertical="center" wrapText="1"/>
    </xf>
    <xf numFmtId="0" fontId="1" fillId="25" borderId="15" xfId="56" applyFont="1" applyFill="1" applyBorder="1" applyAlignment="1">
      <alignment horizontal="center" vertical="center"/>
    </xf>
    <xf numFmtId="0" fontId="22" fillId="25" borderId="10" xfId="25" applyFont="1" applyFill="1" applyBorder="1" applyAlignment="1">
      <alignment horizontal="left" vertical="center" wrapText="1"/>
    </xf>
    <xf numFmtId="0" fontId="1" fillId="25" borderId="15" xfId="56" applyFont="1" applyFill="1" applyBorder="1" applyAlignment="1">
      <alignment horizontal="left" vertical="center"/>
    </xf>
    <xf numFmtId="0" fontId="1" fillId="25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2"/>
  <sheetViews>
    <sheetView showGridLines="0" tabSelected="1" topLeftCell="A28" zoomScale="85" zoomScaleNormal="85" workbookViewId="0">
      <selection activeCell="J19" sqref="J19"/>
    </sheetView>
  </sheetViews>
  <sheetFormatPr defaultColWidth="6.2109375" defaultRowHeight="60" customHeight="1"/>
  <cols>
    <col min="1" max="1" width="4.5703125" style="5" customWidth="1"/>
    <col min="2" max="2" width="0" hidden="1" customWidth="1"/>
    <col min="3" max="3" width="31.35546875" style="4" customWidth="1"/>
    <col min="4" max="4" width="23.2109375" style="1" customWidth="1"/>
    <col min="5" max="5" width="20.7109375" style="1" customWidth="1"/>
    <col min="6" max="6" width="14.0703125" style="2" customWidth="1"/>
    <col min="7" max="7" width="10.2109375" style="2" customWidth="1"/>
    <col min="8" max="8" width="14.2109375" style="2" customWidth="1"/>
    <col min="9" max="9" width="14.5" style="2" customWidth="1"/>
    <col min="10" max="10" width="8.5703125" style="2" customWidth="1"/>
    <col min="11" max="11" width="15.5703125" style="2" customWidth="1"/>
    <col min="12" max="12" width="13.5703125" style="2" customWidth="1"/>
    <col min="13" max="13" width="15" style="2" customWidth="1"/>
    <col min="14" max="255" width="9" style="2" customWidth="1"/>
    <col min="256" max="16384" width="6.2109375" style="2"/>
  </cols>
  <sheetData>
    <row r="1" spans="1:256" s="11" customFormat="1" ht="60" customHeight="1">
      <c r="A1" s="6"/>
      <c r="B1" s="7"/>
      <c r="C1" s="8" t="s">
        <v>22</v>
      </c>
      <c r="D1" s="9"/>
      <c r="E1" s="10"/>
    </row>
    <row r="2" spans="1:256" s="12" customFormat="1" ht="69" customHeight="1">
      <c r="C2" s="13" t="s">
        <v>11</v>
      </c>
      <c r="D2" s="14">
        <f>MAX(A:A)</f>
        <v>33</v>
      </c>
      <c r="E2" s="15" t="s">
        <v>25</v>
      </c>
      <c r="F2" s="73">
        <f ca="1">TODAY()</f>
        <v>46204</v>
      </c>
      <c r="G2" s="73"/>
      <c r="H2" s="73"/>
      <c r="I2" s="73"/>
      <c r="J2" s="73"/>
      <c r="K2" s="73"/>
      <c r="L2" s="73"/>
      <c r="M2" s="74"/>
    </row>
    <row r="3" spans="1:256" s="12" customFormat="1" ht="69" hidden="1" customHeight="1" thickTop="1" thickBot="1">
      <c r="C3" s="16"/>
      <c r="D3" s="17"/>
      <c r="E3" s="18"/>
      <c r="F3" s="19"/>
      <c r="G3" s="40"/>
      <c r="H3" s="40"/>
    </row>
    <row r="4" spans="1:256" s="12" customFormat="1" ht="47.25" customHeight="1">
      <c r="A4" s="75" t="s">
        <v>6</v>
      </c>
      <c r="B4" s="20"/>
      <c r="C4" s="76" t="s">
        <v>9</v>
      </c>
      <c r="D4" s="76" t="s">
        <v>7</v>
      </c>
      <c r="E4" s="78" t="s">
        <v>29</v>
      </c>
      <c r="F4" s="76" t="s">
        <v>21</v>
      </c>
      <c r="G4" s="80"/>
      <c r="H4" s="80"/>
      <c r="I4" s="80"/>
      <c r="J4" s="76" t="s">
        <v>12</v>
      </c>
      <c r="K4" s="80"/>
      <c r="L4" s="80"/>
      <c r="M4" s="80"/>
    </row>
    <row r="5" spans="1:256" s="23" customFormat="1" ht="130.5" customHeight="1">
      <c r="A5" s="75"/>
      <c r="B5" s="20"/>
      <c r="C5" s="77"/>
      <c r="D5" s="77"/>
      <c r="E5" s="79"/>
      <c r="F5" s="21" t="s">
        <v>48</v>
      </c>
      <c r="G5" s="21" t="s">
        <v>13</v>
      </c>
      <c r="H5" s="21" t="s">
        <v>14</v>
      </c>
      <c r="I5" s="21" t="s">
        <v>15</v>
      </c>
      <c r="J5" s="22" t="s">
        <v>16</v>
      </c>
      <c r="K5" s="22" t="s">
        <v>17</v>
      </c>
      <c r="L5" s="22" t="s">
        <v>18</v>
      </c>
      <c r="M5" s="22" t="s">
        <v>19</v>
      </c>
    </row>
    <row r="6" spans="1:256" s="23" customFormat="1" ht="57.75" customHeight="1">
      <c r="A6" s="41">
        <v>1</v>
      </c>
      <c r="B6" s="24"/>
      <c r="C6" s="42" t="s">
        <v>54</v>
      </c>
      <c r="D6" s="43" t="s">
        <v>97</v>
      </c>
      <c r="E6" s="44" t="s">
        <v>71</v>
      </c>
      <c r="F6" s="45" t="s">
        <v>53</v>
      </c>
      <c r="G6" s="45" t="s">
        <v>53</v>
      </c>
      <c r="H6" s="45" t="s">
        <v>53</v>
      </c>
      <c r="I6" s="45" t="s">
        <v>53</v>
      </c>
      <c r="J6" s="45"/>
      <c r="K6" s="45"/>
      <c r="L6" s="46"/>
      <c r="M6" s="46"/>
    </row>
    <row r="7" spans="1:256" s="23" customFormat="1" ht="54.75" customHeight="1">
      <c r="A7" s="41">
        <f>1+A6</f>
        <v>2</v>
      </c>
      <c r="B7" s="24"/>
      <c r="C7" s="47" t="s">
        <v>55</v>
      </c>
      <c r="D7" s="48" t="s">
        <v>98</v>
      </c>
      <c r="E7" s="72" t="s">
        <v>28</v>
      </c>
      <c r="F7" s="49"/>
      <c r="G7" s="49"/>
      <c r="H7" s="49"/>
      <c r="I7" s="49"/>
      <c r="J7" s="45"/>
      <c r="K7" s="45"/>
      <c r="L7" s="46"/>
      <c r="M7" s="46"/>
    </row>
    <row r="8" spans="1:256" s="23" customFormat="1" ht="59.25" customHeight="1">
      <c r="A8" s="41">
        <f t="shared" ref="A8:A25" si="0">1+A7</f>
        <v>3</v>
      </c>
      <c r="B8" s="25"/>
      <c r="C8" s="42" t="s">
        <v>8</v>
      </c>
      <c r="D8" s="43" t="s">
        <v>99</v>
      </c>
      <c r="E8" s="44" t="s">
        <v>72</v>
      </c>
      <c r="F8" s="45" t="s">
        <v>53</v>
      </c>
      <c r="G8" s="45" t="s">
        <v>53</v>
      </c>
      <c r="H8" s="45" t="s">
        <v>53</v>
      </c>
      <c r="I8" s="45" t="s">
        <v>53</v>
      </c>
      <c r="J8" s="45" t="s">
        <v>53</v>
      </c>
      <c r="K8" s="45" t="s">
        <v>53</v>
      </c>
      <c r="L8" s="46"/>
      <c r="M8" s="46"/>
    </row>
    <row r="9" spans="1:256" s="23" customFormat="1" ht="58.5" customHeight="1">
      <c r="A9" s="41">
        <f t="shared" si="0"/>
        <v>4</v>
      </c>
      <c r="B9" s="26"/>
      <c r="C9" s="42" t="s">
        <v>56</v>
      </c>
      <c r="D9" s="43" t="s">
        <v>110</v>
      </c>
      <c r="E9" s="44" t="s">
        <v>74</v>
      </c>
      <c r="F9" s="45" t="s">
        <v>53</v>
      </c>
      <c r="G9" s="45" t="s">
        <v>53</v>
      </c>
      <c r="H9" s="45" t="s">
        <v>53</v>
      </c>
      <c r="I9" s="45" t="s">
        <v>53</v>
      </c>
      <c r="J9" s="45" t="s">
        <v>53</v>
      </c>
      <c r="K9" s="45" t="s">
        <v>53</v>
      </c>
      <c r="L9" s="46"/>
      <c r="M9" s="46"/>
    </row>
    <row r="10" spans="1:256" s="23" customFormat="1" ht="60.75" customHeight="1">
      <c r="A10" s="41">
        <f t="shared" si="0"/>
        <v>5</v>
      </c>
      <c r="B10" s="26"/>
      <c r="C10" s="42" t="s">
        <v>10</v>
      </c>
      <c r="D10" s="43" t="s">
        <v>100</v>
      </c>
      <c r="E10" s="44" t="s">
        <v>73</v>
      </c>
      <c r="F10" s="45" t="s">
        <v>53</v>
      </c>
      <c r="G10" s="45" t="s">
        <v>53</v>
      </c>
      <c r="H10" s="45" t="s">
        <v>53</v>
      </c>
      <c r="I10" s="45" t="s">
        <v>53</v>
      </c>
      <c r="J10" s="46"/>
      <c r="K10" s="46"/>
      <c r="L10" s="46"/>
      <c r="M10" s="46"/>
    </row>
    <row r="11" spans="1:256" s="23" customFormat="1" ht="60.75" customHeight="1">
      <c r="A11" s="41">
        <f t="shared" si="0"/>
        <v>6</v>
      </c>
      <c r="B11" s="24"/>
      <c r="C11" s="42" t="s">
        <v>57</v>
      </c>
      <c r="D11" s="43" t="s">
        <v>101</v>
      </c>
      <c r="E11" s="44" t="s">
        <v>75</v>
      </c>
      <c r="F11" s="45" t="s">
        <v>53</v>
      </c>
      <c r="G11" s="45" t="s">
        <v>53</v>
      </c>
      <c r="H11" s="45" t="s">
        <v>53</v>
      </c>
      <c r="I11" s="45" t="s">
        <v>53</v>
      </c>
      <c r="J11" s="45"/>
      <c r="K11" s="45"/>
      <c r="L11" s="46"/>
      <c r="M11" s="46"/>
    </row>
    <row r="12" spans="1:256" s="23" customFormat="1" ht="62.25" customHeight="1">
      <c r="A12" s="41">
        <f t="shared" si="0"/>
        <v>7</v>
      </c>
      <c r="B12" s="24"/>
      <c r="C12" s="47" t="s">
        <v>58</v>
      </c>
      <c r="D12" s="48" t="s">
        <v>102</v>
      </c>
      <c r="E12" s="72" t="s">
        <v>28</v>
      </c>
      <c r="F12" s="49"/>
      <c r="G12" s="49"/>
      <c r="H12" s="49"/>
      <c r="I12" s="49"/>
      <c r="J12" s="45"/>
      <c r="K12" s="45"/>
      <c r="L12" s="46"/>
      <c r="M12" s="46"/>
    </row>
    <row r="13" spans="1:256" s="23" customFormat="1" ht="63" customHeight="1">
      <c r="A13" s="41">
        <f t="shared" si="0"/>
        <v>8</v>
      </c>
      <c r="B13" s="24"/>
      <c r="C13" s="42" t="s">
        <v>3</v>
      </c>
      <c r="D13" s="43" t="s">
        <v>103</v>
      </c>
      <c r="E13" s="44" t="s">
        <v>76</v>
      </c>
      <c r="F13" s="45" t="s">
        <v>53</v>
      </c>
      <c r="G13" s="45" t="s">
        <v>53</v>
      </c>
      <c r="H13" s="45" t="s">
        <v>53</v>
      </c>
      <c r="I13" s="45" t="s">
        <v>53</v>
      </c>
      <c r="J13" s="45"/>
      <c r="K13" s="45"/>
      <c r="L13" s="46"/>
      <c r="M13" s="46"/>
    </row>
    <row r="14" spans="1:256" s="23" customFormat="1" ht="59.25" customHeight="1">
      <c r="A14" s="41">
        <f t="shared" si="0"/>
        <v>9</v>
      </c>
      <c r="B14" s="26"/>
      <c r="C14" s="47" t="s">
        <v>59</v>
      </c>
      <c r="D14" s="48" t="s">
        <v>104</v>
      </c>
      <c r="E14" s="72" t="s">
        <v>28</v>
      </c>
      <c r="F14" s="49"/>
      <c r="G14" s="49"/>
      <c r="H14" s="49"/>
      <c r="I14" s="49"/>
      <c r="J14" s="49"/>
      <c r="K14" s="49"/>
      <c r="L14" s="49"/>
      <c r="M14" s="49"/>
    </row>
    <row r="15" spans="1:256" s="23" customFormat="1" ht="59.25" customHeight="1">
      <c r="A15" s="41">
        <f t="shared" si="0"/>
        <v>10</v>
      </c>
      <c r="B15" s="26"/>
      <c r="C15" s="50" t="s">
        <v>20</v>
      </c>
      <c r="D15" s="51" t="s">
        <v>105</v>
      </c>
      <c r="E15" s="44" t="s">
        <v>77</v>
      </c>
      <c r="F15" s="45" t="s">
        <v>53</v>
      </c>
      <c r="G15" s="45" t="s">
        <v>53</v>
      </c>
      <c r="H15" s="45" t="s">
        <v>53</v>
      </c>
      <c r="I15" s="45" t="s">
        <v>53</v>
      </c>
      <c r="J15" s="46"/>
      <c r="K15" s="46"/>
      <c r="L15" s="46"/>
      <c r="M15" s="46"/>
    </row>
    <row r="16" spans="1:256" s="26" customFormat="1" ht="57" customHeight="1">
      <c r="A16" s="41">
        <f t="shared" si="0"/>
        <v>11</v>
      </c>
      <c r="C16" s="50" t="s">
        <v>4</v>
      </c>
      <c r="D16" s="51" t="s">
        <v>39</v>
      </c>
      <c r="E16" s="44" t="s">
        <v>82</v>
      </c>
      <c r="F16" s="45" t="s">
        <v>53</v>
      </c>
      <c r="G16" s="45" t="s">
        <v>53</v>
      </c>
      <c r="H16" s="45" t="s">
        <v>53</v>
      </c>
      <c r="I16" s="45" t="s">
        <v>53</v>
      </c>
      <c r="J16" s="46"/>
      <c r="K16" s="46"/>
      <c r="L16" s="46"/>
      <c r="M16" s="46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</row>
    <row r="17" spans="1:256" s="26" customFormat="1" ht="57.75" customHeight="1">
      <c r="A17" s="41">
        <f t="shared" si="0"/>
        <v>12</v>
      </c>
      <c r="C17" s="50" t="s">
        <v>26</v>
      </c>
      <c r="D17" s="51" t="s">
        <v>106</v>
      </c>
      <c r="E17" s="44" t="s">
        <v>78</v>
      </c>
      <c r="F17" s="45" t="s">
        <v>53</v>
      </c>
      <c r="G17" s="45" t="s">
        <v>53</v>
      </c>
      <c r="H17" s="45"/>
      <c r="I17" s="45"/>
      <c r="J17" s="46"/>
      <c r="K17" s="46"/>
      <c r="L17" s="46"/>
      <c r="M17" s="46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6" s="26" customFormat="1" ht="60" customHeight="1">
      <c r="A18" s="41">
        <f t="shared" si="0"/>
        <v>13</v>
      </c>
      <c r="C18" s="53" t="s">
        <v>60</v>
      </c>
      <c r="D18" s="52" t="s">
        <v>27</v>
      </c>
      <c r="E18" s="72" t="s">
        <v>28</v>
      </c>
      <c r="F18" s="49"/>
      <c r="G18" s="49"/>
      <c r="H18" s="49"/>
      <c r="I18" s="49"/>
      <c r="J18" s="49"/>
      <c r="K18" s="49"/>
      <c r="L18" s="49"/>
      <c r="M18" s="49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</row>
    <row r="19" spans="1:256" s="26" customFormat="1" ht="59.25" customHeight="1">
      <c r="A19" s="41">
        <f t="shared" si="0"/>
        <v>14</v>
      </c>
      <c r="C19" s="53" t="s">
        <v>61</v>
      </c>
      <c r="D19" s="52" t="s">
        <v>40</v>
      </c>
      <c r="E19" s="72" t="s">
        <v>28</v>
      </c>
      <c r="F19" s="49"/>
      <c r="G19" s="49"/>
      <c r="H19" s="49"/>
      <c r="I19" s="49"/>
      <c r="J19" s="46"/>
      <c r="K19" s="46"/>
      <c r="L19" s="46"/>
      <c r="M19" s="46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</row>
    <row r="20" spans="1:256" s="26" customFormat="1" ht="59.25" customHeight="1">
      <c r="A20" s="41">
        <f t="shared" si="0"/>
        <v>15</v>
      </c>
      <c r="C20" s="53" t="s">
        <v>37</v>
      </c>
      <c r="D20" s="52" t="s">
        <v>2</v>
      </c>
      <c r="E20" s="72" t="s">
        <v>113</v>
      </c>
      <c r="F20" s="45"/>
      <c r="G20" s="45"/>
      <c r="H20" s="45"/>
      <c r="I20" s="45"/>
      <c r="J20" s="46"/>
      <c r="K20" s="46"/>
      <c r="L20" s="46"/>
      <c r="M20" s="46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</row>
    <row r="21" spans="1:256" s="26" customFormat="1" ht="59.25" customHeight="1">
      <c r="A21" s="41">
        <f t="shared" si="0"/>
        <v>16</v>
      </c>
      <c r="C21" s="50" t="s">
        <v>62</v>
      </c>
      <c r="D21" s="51" t="s">
        <v>5</v>
      </c>
      <c r="E21" s="44" t="s">
        <v>79</v>
      </c>
      <c r="F21" s="45" t="s">
        <v>53</v>
      </c>
      <c r="G21" s="45" t="s">
        <v>53</v>
      </c>
      <c r="H21" s="45" t="s">
        <v>53</v>
      </c>
      <c r="I21" s="45" t="s">
        <v>53</v>
      </c>
      <c r="J21" s="46"/>
      <c r="K21" s="46"/>
      <c r="L21" s="46"/>
      <c r="M21" s="46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</row>
    <row r="22" spans="1:256" s="26" customFormat="1" ht="59.25" customHeight="1">
      <c r="A22" s="54">
        <f t="shared" si="0"/>
        <v>17</v>
      </c>
      <c r="C22" s="55" t="s">
        <v>115</v>
      </c>
      <c r="D22" s="56" t="s">
        <v>116</v>
      </c>
      <c r="E22" s="57" t="s">
        <v>80</v>
      </c>
      <c r="F22" s="58" t="s">
        <v>53</v>
      </c>
      <c r="G22" s="58" t="s">
        <v>53</v>
      </c>
      <c r="H22" s="58" t="s">
        <v>53</v>
      </c>
      <c r="I22" s="58" t="s">
        <v>53</v>
      </c>
      <c r="J22" s="58" t="s">
        <v>53</v>
      </c>
      <c r="K22" s="58" t="s">
        <v>53</v>
      </c>
      <c r="L22" s="59"/>
      <c r="M22" s="59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</row>
    <row r="23" spans="1:256" s="26" customFormat="1" ht="60" customHeight="1">
      <c r="A23" s="41">
        <f t="shared" si="0"/>
        <v>18</v>
      </c>
      <c r="B23" s="27"/>
      <c r="C23" s="50" t="s">
        <v>63</v>
      </c>
      <c r="D23" s="51" t="s">
        <v>30</v>
      </c>
      <c r="E23" s="44" t="s">
        <v>81</v>
      </c>
      <c r="F23" s="60" t="s">
        <v>53</v>
      </c>
      <c r="G23" s="60" t="s">
        <v>53</v>
      </c>
      <c r="H23" s="60" t="s">
        <v>53</v>
      </c>
      <c r="I23" s="60" t="s">
        <v>53</v>
      </c>
      <c r="J23" s="28"/>
      <c r="K23" s="28"/>
      <c r="L23" s="28"/>
      <c r="M23" s="28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</row>
    <row r="24" spans="1:256" s="26" customFormat="1" ht="60" customHeight="1">
      <c r="A24" s="54">
        <f t="shared" si="0"/>
        <v>19</v>
      </c>
      <c r="C24" s="50" t="s">
        <v>64</v>
      </c>
      <c r="D24" s="51" t="s">
        <v>31</v>
      </c>
      <c r="E24" s="44" t="s">
        <v>96</v>
      </c>
      <c r="F24" s="60" t="s">
        <v>53</v>
      </c>
      <c r="G24" s="60" t="s">
        <v>53</v>
      </c>
      <c r="H24" s="60" t="s">
        <v>53</v>
      </c>
      <c r="I24" s="60" t="s">
        <v>53</v>
      </c>
      <c r="J24" s="60" t="s">
        <v>53</v>
      </c>
      <c r="K24" s="60" t="s">
        <v>53</v>
      </c>
      <c r="L24" s="28"/>
      <c r="M24" s="28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</row>
    <row r="25" spans="1:256" s="26" customFormat="1" ht="60" customHeight="1">
      <c r="A25" s="41">
        <f t="shared" si="0"/>
        <v>20</v>
      </c>
      <c r="C25" s="50" t="s">
        <v>32</v>
      </c>
      <c r="D25" s="51" t="s">
        <v>33</v>
      </c>
      <c r="E25" s="44" t="s">
        <v>95</v>
      </c>
      <c r="F25" s="60" t="s">
        <v>53</v>
      </c>
      <c r="G25" s="60" t="s">
        <v>53</v>
      </c>
      <c r="H25" s="60" t="s">
        <v>53</v>
      </c>
      <c r="I25" s="60" t="s">
        <v>53</v>
      </c>
      <c r="J25" s="28"/>
      <c r="K25" s="28"/>
      <c r="L25" s="28"/>
      <c r="M25" s="2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</row>
    <row r="26" spans="1:256" s="26" customFormat="1" ht="60" customHeight="1">
      <c r="A26" s="54">
        <v>21</v>
      </c>
      <c r="C26" s="33" t="s">
        <v>65</v>
      </c>
      <c r="D26" s="61" t="s">
        <v>35</v>
      </c>
      <c r="E26" s="62" t="s">
        <v>83</v>
      </c>
      <c r="F26" s="60" t="s">
        <v>53</v>
      </c>
      <c r="G26" s="60" t="s">
        <v>53</v>
      </c>
      <c r="H26" s="60" t="s">
        <v>53</v>
      </c>
      <c r="I26" s="60" t="s">
        <v>53</v>
      </c>
      <c r="J26" s="28"/>
      <c r="K26" s="28"/>
      <c r="L26" s="28"/>
      <c r="M26" s="2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</row>
    <row r="27" spans="1:256" s="26" customFormat="1" ht="60" customHeight="1">
      <c r="A27" s="29">
        <v>22</v>
      </c>
      <c r="B27" s="27"/>
      <c r="C27" s="30" t="s">
        <v>66</v>
      </c>
      <c r="D27" s="63" t="s">
        <v>36</v>
      </c>
      <c r="E27" s="64" t="s">
        <v>84</v>
      </c>
      <c r="F27" s="60" t="s">
        <v>53</v>
      </c>
      <c r="G27" s="60" t="s">
        <v>53</v>
      </c>
      <c r="H27" s="60" t="s">
        <v>53</v>
      </c>
      <c r="I27" s="60" t="s">
        <v>53</v>
      </c>
      <c r="J27" s="28"/>
      <c r="K27" s="28"/>
      <c r="L27" s="28"/>
      <c r="M27" s="2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</row>
    <row r="28" spans="1:256" s="26" customFormat="1" ht="60" customHeight="1">
      <c r="A28" s="54">
        <v>23</v>
      </c>
      <c r="C28" s="31" t="s">
        <v>114</v>
      </c>
      <c r="D28" s="51" t="s">
        <v>34</v>
      </c>
      <c r="E28" s="44" t="s">
        <v>85</v>
      </c>
      <c r="F28" s="45" t="s">
        <v>53</v>
      </c>
      <c r="G28" s="45" t="s">
        <v>53</v>
      </c>
      <c r="H28" s="45" t="s">
        <v>53</v>
      </c>
      <c r="I28" s="45" t="s">
        <v>53</v>
      </c>
      <c r="J28" s="28"/>
      <c r="K28" s="28"/>
      <c r="L28" s="28"/>
      <c r="M28" s="28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</row>
    <row r="29" spans="1:256" s="26" customFormat="1" ht="60" customHeight="1">
      <c r="A29" s="32">
        <v>24</v>
      </c>
      <c r="C29" s="33" t="s">
        <v>67</v>
      </c>
      <c r="D29" s="56" t="s">
        <v>38</v>
      </c>
      <c r="E29" s="57" t="s">
        <v>86</v>
      </c>
      <c r="F29" s="58" t="s">
        <v>53</v>
      </c>
      <c r="G29" s="58" t="s">
        <v>53</v>
      </c>
      <c r="H29" s="58" t="s">
        <v>53</v>
      </c>
      <c r="I29" s="58" t="s">
        <v>53</v>
      </c>
      <c r="J29" s="58" t="s">
        <v>53</v>
      </c>
      <c r="K29" s="58" t="s">
        <v>53</v>
      </c>
      <c r="L29" s="34"/>
      <c r="M29" s="34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</row>
    <row r="30" spans="1:256" s="26" customFormat="1" ht="75.75" customHeight="1">
      <c r="A30" s="41">
        <v>25</v>
      </c>
      <c r="B30" s="35"/>
      <c r="C30" s="31" t="s">
        <v>68</v>
      </c>
      <c r="D30" s="51" t="s">
        <v>117</v>
      </c>
      <c r="E30" s="44" t="s">
        <v>87</v>
      </c>
      <c r="F30" s="60" t="s">
        <v>53</v>
      </c>
      <c r="G30" s="60" t="s">
        <v>53</v>
      </c>
      <c r="H30" s="60" t="s">
        <v>53</v>
      </c>
      <c r="I30" s="60" t="s">
        <v>53</v>
      </c>
      <c r="J30" s="28"/>
      <c r="K30" s="28"/>
      <c r="L30" s="28"/>
      <c r="M30" s="28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</row>
    <row r="31" spans="1:256" s="26" customFormat="1" ht="60" customHeight="1">
      <c r="A31" s="32">
        <v>26</v>
      </c>
      <c r="B31" s="32">
        <v>26</v>
      </c>
      <c r="C31" s="30" t="s">
        <v>41</v>
      </c>
      <c r="D31" s="63" t="s">
        <v>44</v>
      </c>
      <c r="E31" s="44" t="s">
        <v>88</v>
      </c>
      <c r="F31" s="60" t="s">
        <v>53</v>
      </c>
      <c r="G31" s="60" t="s">
        <v>53</v>
      </c>
      <c r="H31" s="60" t="s">
        <v>53</v>
      </c>
      <c r="I31" s="60" t="s">
        <v>53</v>
      </c>
      <c r="J31" s="60" t="s">
        <v>53</v>
      </c>
      <c r="K31" s="60" t="s">
        <v>53</v>
      </c>
      <c r="L31" s="28"/>
      <c r="M31" s="28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</row>
    <row r="32" spans="1:256" s="26" customFormat="1" ht="60" customHeight="1">
      <c r="A32" s="41">
        <v>27</v>
      </c>
      <c r="B32" s="65">
        <v>27</v>
      </c>
      <c r="C32" s="30" t="s">
        <v>42</v>
      </c>
      <c r="D32" s="51" t="s">
        <v>112</v>
      </c>
      <c r="E32" s="44" t="s">
        <v>111</v>
      </c>
      <c r="F32" s="60" t="s">
        <v>53</v>
      </c>
      <c r="G32" s="60" t="s">
        <v>53</v>
      </c>
      <c r="H32" s="60" t="s">
        <v>53</v>
      </c>
      <c r="I32" s="60" t="s">
        <v>53</v>
      </c>
      <c r="J32" s="60" t="s">
        <v>53</v>
      </c>
      <c r="K32" s="60" t="s">
        <v>53</v>
      </c>
      <c r="L32" s="28"/>
      <c r="M32" s="2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</row>
    <row r="33" spans="1:256" s="26" customFormat="1" ht="60" customHeight="1">
      <c r="A33" s="32">
        <v>28</v>
      </c>
      <c r="C33" s="36" t="s">
        <v>69</v>
      </c>
      <c r="D33" s="56" t="s">
        <v>43</v>
      </c>
      <c r="E33" s="57" t="s">
        <v>94</v>
      </c>
      <c r="F33" s="58" t="s">
        <v>53</v>
      </c>
      <c r="G33" s="58" t="s">
        <v>53</v>
      </c>
      <c r="H33" s="58" t="s">
        <v>53</v>
      </c>
      <c r="I33" s="58" t="s">
        <v>53</v>
      </c>
      <c r="J33" s="58"/>
      <c r="K33" s="58"/>
      <c r="L33" s="34"/>
      <c r="M33" s="34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</row>
    <row r="34" spans="1:256" s="26" customFormat="1" ht="60" customHeight="1">
      <c r="A34" s="41">
        <v>29</v>
      </c>
      <c r="B34" s="27"/>
      <c r="C34" s="30" t="s">
        <v>45</v>
      </c>
      <c r="D34" s="51" t="s">
        <v>46</v>
      </c>
      <c r="E34" s="44" t="s">
        <v>93</v>
      </c>
      <c r="F34" s="60" t="s">
        <v>53</v>
      </c>
      <c r="G34" s="60" t="s">
        <v>53</v>
      </c>
      <c r="H34" s="60" t="s">
        <v>53</v>
      </c>
      <c r="I34" s="60" t="s">
        <v>53</v>
      </c>
      <c r="J34" s="28"/>
      <c r="K34" s="28"/>
      <c r="L34" s="28"/>
      <c r="M34" s="28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</row>
    <row r="35" spans="1:256" s="26" customFormat="1" ht="60" customHeight="1">
      <c r="A35" s="29">
        <v>30</v>
      </c>
      <c r="B35" s="27"/>
      <c r="C35" s="31" t="s">
        <v>70</v>
      </c>
      <c r="D35" s="51" t="s">
        <v>47</v>
      </c>
      <c r="E35" s="44" t="s">
        <v>92</v>
      </c>
      <c r="F35" s="60" t="s">
        <v>53</v>
      </c>
      <c r="G35" s="60" t="s">
        <v>53</v>
      </c>
      <c r="H35" s="60" t="s">
        <v>53</v>
      </c>
      <c r="I35" s="60" t="s">
        <v>53</v>
      </c>
      <c r="J35" s="28"/>
      <c r="K35" s="28"/>
      <c r="L35" s="28"/>
      <c r="M35" s="2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</row>
    <row r="36" spans="1:256" s="26" customFormat="1" ht="60" customHeight="1">
      <c r="A36" s="41">
        <v>31</v>
      </c>
      <c r="B36" s="27"/>
      <c r="C36" s="30" t="s">
        <v>49</v>
      </c>
      <c r="D36" s="51" t="s">
        <v>50</v>
      </c>
      <c r="E36" s="44" t="s">
        <v>91</v>
      </c>
      <c r="F36" s="60" t="s">
        <v>53</v>
      </c>
      <c r="G36" s="60" t="s">
        <v>53</v>
      </c>
      <c r="H36" s="60" t="s">
        <v>53</v>
      </c>
      <c r="I36" s="60" t="s">
        <v>53</v>
      </c>
      <c r="J36" s="60" t="s">
        <v>53</v>
      </c>
      <c r="K36" s="60" t="s">
        <v>53</v>
      </c>
      <c r="L36" s="60" t="s">
        <v>53</v>
      </c>
      <c r="M36" s="28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</row>
    <row r="37" spans="1:256" s="26" customFormat="1" ht="60" customHeight="1">
      <c r="A37" s="41">
        <v>32</v>
      </c>
      <c r="B37" s="27"/>
      <c r="C37" s="31" t="s">
        <v>51</v>
      </c>
      <c r="D37" s="51" t="s">
        <v>52</v>
      </c>
      <c r="E37" s="44" t="s">
        <v>90</v>
      </c>
      <c r="F37" s="60" t="s">
        <v>53</v>
      </c>
      <c r="G37" s="60" t="s">
        <v>53</v>
      </c>
      <c r="H37" s="60" t="s">
        <v>53</v>
      </c>
      <c r="I37" s="60" t="s">
        <v>53</v>
      </c>
      <c r="J37" s="60"/>
      <c r="K37" s="60"/>
      <c r="L37" s="60"/>
      <c r="M37" s="28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</row>
    <row r="38" spans="1:256" s="26" customFormat="1" ht="60" customHeight="1">
      <c r="A38" s="41">
        <v>33</v>
      </c>
      <c r="B38" s="27"/>
      <c r="C38" s="31" t="s">
        <v>107</v>
      </c>
      <c r="D38" s="51" t="s">
        <v>108</v>
      </c>
      <c r="E38" s="44" t="s">
        <v>109</v>
      </c>
      <c r="F38" s="60" t="s">
        <v>53</v>
      </c>
      <c r="G38" s="60" t="s">
        <v>53</v>
      </c>
      <c r="H38" s="60" t="s">
        <v>53</v>
      </c>
      <c r="I38" s="60" t="s">
        <v>53</v>
      </c>
      <c r="J38" s="60"/>
      <c r="K38" s="60"/>
      <c r="L38" s="60"/>
      <c r="M38" s="28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</row>
    <row r="39" spans="1:256" s="26" customFormat="1" ht="60" customHeight="1">
      <c r="A39" s="37"/>
      <c r="C39" s="38"/>
      <c r="D39" s="39"/>
      <c r="E39" s="39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</row>
    <row r="40" spans="1:256" s="26" customFormat="1" ht="60" customHeight="1">
      <c r="A40" s="75" t="s">
        <v>6</v>
      </c>
      <c r="B40" s="20"/>
      <c r="C40" s="76" t="s">
        <v>9</v>
      </c>
      <c r="D40" s="76" t="s">
        <v>7</v>
      </c>
      <c r="E40" s="78" t="s">
        <v>29</v>
      </c>
      <c r="F40" s="76" t="s">
        <v>1</v>
      </c>
      <c r="G40" s="80"/>
      <c r="H40" s="80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</row>
    <row r="41" spans="1:256" s="26" customFormat="1" ht="107.25" customHeight="1">
      <c r="A41" s="75"/>
      <c r="B41" s="20"/>
      <c r="C41" s="77"/>
      <c r="D41" s="77"/>
      <c r="E41" s="79"/>
      <c r="F41" s="21" t="s">
        <v>0</v>
      </c>
      <c r="G41" s="21" t="s">
        <v>23</v>
      </c>
      <c r="H41" s="21" t="s">
        <v>24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</row>
    <row r="42" spans="1:256" s="26" customFormat="1" ht="60" customHeight="1">
      <c r="A42" s="41">
        <v>1</v>
      </c>
      <c r="B42" s="28"/>
      <c r="C42" s="30" t="s">
        <v>49</v>
      </c>
      <c r="D42" s="51" t="s">
        <v>50</v>
      </c>
      <c r="E42" s="44" t="s">
        <v>89</v>
      </c>
      <c r="F42" s="66" t="s">
        <v>53</v>
      </c>
      <c r="G42" s="66" t="s">
        <v>53</v>
      </c>
      <c r="H42" s="66" t="s">
        <v>53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</row>
    <row r="43" spans="1:256" s="26" customFormat="1" ht="60" customHeight="1">
      <c r="A43" s="67"/>
      <c r="B43" s="12"/>
      <c r="C43" s="68"/>
      <c r="D43" s="69"/>
      <c r="E43" s="70"/>
      <c r="F43" s="71"/>
      <c r="G43" s="71"/>
      <c r="H43" s="71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</row>
    <row r="44" spans="1:256" s="26" customFormat="1" ht="60" customHeight="1">
      <c r="A44" s="37"/>
      <c r="C44" s="38"/>
      <c r="D44" s="39"/>
      <c r="E44" s="39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</row>
    <row r="45" spans="1:256" s="26" customFormat="1" ht="60" customHeight="1">
      <c r="A45" s="37"/>
      <c r="C45" s="38"/>
      <c r="D45" s="39"/>
      <c r="E45" s="39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</row>
    <row r="46" spans="1:256" customFormat="1" ht="60" customHeight="1">
      <c r="A46" s="3"/>
      <c r="C46" s="4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3"/>
      <c r="C47" s="4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3"/>
      <c r="C48" s="4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3"/>
      <c r="C49" s="4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3"/>
      <c r="C50" s="4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3"/>
      <c r="C51" s="4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3"/>
      <c r="C52" s="4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3"/>
      <c r="C53" s="4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3"/>
      <c r="C54" s="4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3"/>
      <c r="C55" s="4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3"/>
      <c r="C56" s="4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3"/>
      <c r="C57" s="4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3"/>
      <c r="C58" s="4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3"/>
      <c r="C59" s="4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3"/>
      <c r="C60" s="4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3"/>
      <c r="C61" s="4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3"/>
      <c r="C62" s="4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3"/>
      <c r="C63" s="4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3"/>
      <c r="C64" s="4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3"/>
      <c r="C65" s="4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3"/>
      <c r="C66" s="4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3"/>
      <c r="C67" s="4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3"/>
      <c r="C68" s="4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3"/>
      <c r="C69" s="4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3"/>
      <c r="C70" s="4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3"/>
      <c r="C71" s="4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3"/>
      <c r="C72" s="4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3"/>
      <c r="C73" s="4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3"/>
      <c r="C74" s="4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3"/>
      <c r="C75" s="4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3"/>
      <c r="C76" s="4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3"/>
      <c r="C77" s="4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3"/>
      <c r="C79" s="4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3"/>
      <c r="C80" s="4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3"/>
      <c r="C81" s="4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</sheetData>
  <mergeCells count="12">
    <mergeCell ref="A40:A41"/>
    <mergeCell ref="C40:C41"/>
    <mergeCell ref="D40:D41"/>
    <mergeCell ref="E40:E41"/>
    <mergeCell ref="F40:H40"/>
    <mergeCell ref="F2:M2"/>
    <mergeCell ref="A4:A5"/>
    <mergeCell ref="C4:C5"/>
    <mergeCell ref="D4:D5"/>
    <mergeCell ref="E4:E5"/>
    <mergeCell ref="F4:I4"/>
    <mergeCell ref="J4:M4"/>
  </mergeCells>
  <phoneticPr fontId="20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świętokrzyskie</vt:lpstr>
      <vt:lpstr>świętokrzyskie!Nagłowek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2020-04-28T09:01:23Z</cp:lastPrinted>
  <dcterms:created xsi:type="dcterms:W3CDTF">2012-02-08T08:52:32Z</dcterms:created>
  <dcterms:modified xsi:type="dcterms:W3CDTF">2026-07-01T10:44:57Z</dcterms:modified>
</cp:coreProperties>
</file>