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4. lubuskie\Wykaz EXCEL\2026\"/>
    </mc:Choice>
  </mc:AlternateContent>
  <xr:revisionPtr revIDLastSave="0" documentId="13_ncr:1_{F1912755-E811-4CA9-A795-02512E0DDF90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lubuskie" sheetId="25" r:id="rId1"/>
  </sheets>
  <definedNames>
    <definedName name="Nagłowek" localSheetId="0">lubuskie!$A$4:$F$4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6" i="25" l="1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F2" i="25" l="1"/>
  <c r="D2" i="25" l="1"/>
</calcChain>
</file>

<file path=xl/sharedStrings.xml><?xml version="1.0" encoding="utf-8"?>
<sst xmlns="http://schemas.openxmlformats.org/spreadsheetml/2006/main" count="228" uniqueCount="105">
  <si>
    <t>Wykaz podmiotów prowadzących kursy wg ADR/RID/ADN w województwie lubuskim</t>
  </si>
  <si>
    <t>L.p.</t>
  </si>
  <si>
    <t xml:space="preserve">Siedziba przedsiębiorcy     </t>
  </si>
  <si>
    <t>Wojewódzki Ośrodek Ruchu Drogowego</t>
  </si>
  <si>
    <t>Wojewódzki Zakład Doskonalenia Zawodowego</t>
  </si>
  <si>
    <t>Ośrodek Szkolenia Kierowców RONDO Robert Mazur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</si>
  <si>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</si>
  <si>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</si>
  <si>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</si>
  <si>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</si>
  <si>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</si>
  <si>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</si>
  <si>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</si>
  <si>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</si>
  <si>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</si>
  <si>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</si>
  <si>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 xml:space="preserve"> Kursy ADR dla kierowców w zakresie przewozu drogowego towarów niebezpiecznych</t>
  </si>
  <si>
    <t>Szkoła Kierowców POLONEZ</t>
  </si>
  <si>
    <t>Data aktualizacji:</t>
  </si>
  <si>
    <t>Izabela Niekało Firma Prywatna Ośrodek Szkolenia Kierowców PARTNER</t>
  </si>
  <si>
    <t>Liga Obrony Kraju Ośrodek Szkolenia Zawodowego Kierowców w Zielonej Górze</t>
  </si>
  <si>
    <t>Ośrodek Kształcenia Zawodowego TARGET Grzegorz Ogiński</t>
  </si>
  <si>
    <t>1. Numer w rejestrze podmiotów prowadzących kursy
2.Numer w rejestrze przedsiębiorców (KRS) lub w ewidencji  działalności gospodarczej
3. Numer identyfikacji podatkowej (NIP)</t>
  </si>
  <si>
    <t>Ośrodek Szkolenia Kierowców AUTO SZKOŁA Zbigniew Malski</t>
  </si>
  <si>
    <t>Doradztwo i Szkolenia Transportowe Sebastian Pyrek</t>
  </si>
  <si>
    <t>Ośrodek Szkolenia Zawodowego DOBRY KURS Sylwia Kaczmarek</t>
  </si>
  <si>
    <t>ANDERA Spółka komandytowa Waldemar Purol</t>
  </si>
  <si>
    <t>Eko-Produkt Hort Tadeusz Horoszkiewicz</t>
  </si>
  <si>
    <t xml:space="preserve"> Zakład Doskonalenia Zawodowego</t>
  </si>
  <si>
    <t>Ośrodek Szkolenia Kierowców MIKRUS Andrzej Kawalec</t>
  </si>
  <si>
    <t>podstawowy</t>
  </si>
  <si>
    <t>ul. Jana Daniela Janockiego    1 C lok. 2
66-400 Gorzów Wlkp.</t>
  </si>
  <si>
    <t>ul. Grodziska 9D
66-500 Strzelce Kraj.</t>
  </si>
  <si>
    <t>ul. Zjednoczenia 92
65-120 Zielona Góra</t>
  </si>
  <si>
    <t>ul. Ogrodowa 60A
66-008 Świdnica</t>
  </si>
  <si>
    <t>tak</t>
  </si>
  <si>
    <t xml:space="preserve"> </t>
  </si>
  <si>
    <t>Waldemar Sacharuk Szkoła Jazdy DELTA w spadku</t>
  </si>
  <si>
    <t>Ośrodek Szkolenia TOM Paulina Tkacz</t>
  </si>
  <si>
    <t>Ośrodek Szkolenia Kierowców SKUPIŃSKI Sylwia Skupińska</t>
  </si>
  <si>
    <t xml:space="preserve">NAUKA JAZDY TOM Sp. z o.o.
</t>
  </si>
  <si>
    <t>ul. Nowa 4b                                             65-339 Zielona Góra</t>
  </si>
  <si>
    <t>ul. Sikorskiego 95                                  66-400 Gorzów Wlkp.</t>
  </si>
  <si>
    <t>ul. Chrobrego 67                                     65-052 Zielona Góra</t>
  </si>
  <si>
    <t>ul. Podmiejska 18                                  66-400 Gorzów Wlkp.</t>
  </si>
  <si>
    <t>ul. Stary Rynek 17                                   65-958 Zielona Góra</t>
  </si>
  <si>
    <t>ul. Staszica 9 AB/U-7                                65-175 Zielona Góra</t>
  </si>
  <si>
    <t>ul. Spokojna 72-73                                 66-400 Gorzów Wlkp.</t>
  </si>
  <si>
    <t>ul. J. Czapskiego 26 Brzezie 
66-100 Sulechów</t>
  </si>
  <si>
    <t>ul. Huculska 4                                         68-200 Żary</t>
  </si>
  <si>
    <t>ul. Czereśniowa 6                                         66-400 Gorzów Wlkp.</t>
  </si>
  <si>
    <t>Rudno  ul. Brzozowa 2
67-100 Nowa Sól</t>
  </si>
  <si>
    <t>1. -                            
2. KRS: 0000139635                                    3. NIP: 5992794335</t>
  </si>
  <si>
    <t>1. -                            
2. KRS: 0000086818                                  3. NIP: 5210086832</t>
  </si>
  <si>
    <t>1. -                            
2. KRS: 0000001124                                  3. NIP: 9290052799</t>
  </si>
  <si>
    <t>1. -                            
2. KRS: -                              
3. NIP: 9731080478</t>
  </si>
  <si>
    <t>1. -                            
2. KRS: -
3. NIP: 5992334786</t>
  </si>
  <si>
    <t>1. -                             
2. KRS: -                                   
3. NIP: 9730550137</t>
  </si>
  <si>
    <t>1. -                            
2. KRS: -                               
3. NIP: 9730259502</t>
  </si>
  <si>
    <t>1. -                            
2. KRS: -                             
3. NIP: 5991086286</t>
  </si>
  <si>
    <t>1. -                            
2. KRS: -                               
3. NIP: 9271005534</t>
  </si>
  <si>
    <t>1. -                            
2. KRS: -                               
3. NIP: 5993008209</t>
  </si>
  <si>
    <t>1. -                            
2. KRS: -                              
3. NIP: 9251499510</t>
  </si>
  <si>
    <t>1. -                            
2. KRS: 0000708624                               
3. NIP: 9731049652</t>
  </si>
  <si>
    <t>1. -                            
2. KRS: -                               
3. NIP: 5981002359</t>
  </si>
  <si>
    <t>1. -                            
2. KRS: -                               
3. NIP: 5992775705</t>
  </si>
  <si>
    <t>Kalsk 91                                   
66-100 Sulechów</t>
  </si>
  <si>
    <t>1. -                            
2. KRS: -                               
3. NIP: 599-276-79-01</t>
  </si>
  <si>
    <t>ul. Podmiejska 18                                   66-400 Gorzów Wlkp.</t>
  </si>
  <si>
    <t>SUPER OSK MIKRUS
Piotr Kawalec</t>
  </si>
  <si>
    <t>1. -                            
2. KRS: -                              
3. NIP: 599-276-55-46</t>
  </si>
  <si>
    <t>KATARZYNA ADAMSKA
 KIEROWCA DOSKONAŁY - CENTRUM SZKOLENIOWE</t>
  </si>
  <si>
    <t>ul. Węgierska 52 lok. 1
65-941 Zielona Góra</t>
  </si>
  <si>
    <t>1. -                            
2. KRS: -                              
3. NIP: 928-176-80-73</t>
  </si>
  <si>
    <t>ELAK DARIUSZ ELAK</t>
  </si>
  <si>
    <t>ul. Amarantowa 8
65-128 Zielona Góra</t>
  </si>
  <si>
    <t>1. -                            
2. KRS: -                              
3. NIP: 155-107-45-63</t>
  </si>
  <si>
    <r>
      <rPr>
        <strike/>
        <sz val="11"/>
        <color indexed="8"/>
        <rFont val="Calibri"/>
        <family val="2"/>
        <charset val="238"/>
        <scheme val="minor"/>
      </rPr>
      <t xml:space="preserve">ul. Akacjowa 20/6
</t>
    </r>
    <r>
      <rPr>
        <strike/>
        <sz val="11"/>
        <color indexed="8"/>
        <rFont val="Calibri"/>
        <family val="2"/>
        <charset val="238"/>
        <scheme val="minor"/>
      </rPr>
      <t>68-114 Tomaszowo</t>
    </r>
  </si>
  <si>
    <t>Szkoła Jazdy DELTA Sp. z o.o.</t>
  </si>
  <si>
    <t>ul. Bracka 14/2
68-100 Żagań</t>
  </si>
  <si>
    <t>1. -                            
2. KRS: -                              
3. NIP: 924-192-41-47</t>
  </si>
  <si>
    <t>WYŻSZA SZKOŁA JAZDY PARTNER
Krzysztof Niekało</t>
  </si>
  <si>
    <t>ul.  Podchorążych 24
68-200 Żary</t>
  </si>
  <si>
    <t>1. -                            
2. KRS: -                              
3. NIP: 928-102-63-19</t>
  </si>
  <si>
    <t>ul. Moniuszki 16
65-409 Zielona Góra</t>
  </si>
  <si>
    <t>1. -                            
2. KRS: -                               
3. NIP: 973 083 05 98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</si>
  <si>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</si>
  <si>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</si>
  <si>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</si>
  <si>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</si>
  <si>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AQUE Kasper Jędrzychowski</t>
  </si>
  <si>
    <t>ul.  Nocznickiego 70
69-100 Słubice</t>
  </si>
  <si>
    <t>1. DIT.I.8045.1.2025                     
2. KRS: -                              
3. NIP: 253-010-67-76</t>
  </si>
  <si>
    <t xml:space="preserve">OSK PERFECT LINE Sandra Rybarczyk </t>
  </si>
  <si>
    <t>1. -                            
2. KRS: -                              
3. NIP: 928-112-64-52</t>
  </si>
  <si>
    <t>ul. Zawiszy Czarnego 25
68-200 Żary</t>
  </si>
  <si>
    <t>Ośrodek Szkolenia Kierowców             Czesław Hołołub</t>
  </si>
  <si>
    <t>Os. Kopernika 9/11
67-100 Nowa Sól</t>
  </si>
  <si>
    <t>1. -                            
2. KRS: -                              
3. NIP: 9252141785</t>
  </si>
  <si>
    <t>SZULOG Sp. z o.o.</t>
  </si>
  <si>
    <t>DYCHÓW 65D
66-627 BOBROWICE</t>
  </si>
  <si>
    <t>1. -27 / 2026                           
2. KRS: -                              
3. NIP: 599-118-22-51</t>
  </si>
  <si>
    <t>decyzja o wykreśleniu podmiotu z rejestru z dnia 18.12.2023 r. (koniec zarządu sukcesyjnego w dniu 29.12.2023 r.)</t>
  </si>
  <si>
    <t>decyzja o wykreśleniu podmiotu z rejestru z dnia 29.08.2024 r.</t>
  </si>
  <si>
    <t>decyzja o wykreśleniu podmiotu z rejestru z dnia 21.12.2021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</si>
</sst>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indexed="62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19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0" borderId="0"/>
    <xf numFmtId="0" fontId="26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7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32" fillId="24" borderId="16" xfId="0" applyFont="1" applyFill="1" applyBorder="1" applyAlignment="1">
      <alignment horizontal="center" vertical="center"/>
    </xf>
    <xf numFmtId="0" fontId="32" fillId="24" borderId="17" xfId="0" applyFont="1" applyFill="1" applyBorder="1" applyAlignment="1">
      <alignment horizontal="left" vertical="center"/>
    </xf>
    <xf numFmtId="0" fontId="32" fillId="24" borderId="17" xfId="0" applyFont="1" applyFill="1" applyBorder="1" applyAlignment="1">
      <alignment horizontal="right" vertical="center"/>
    </xf>
    <xf numFmtId="0" fontId="32" fillId="24" borderId="0" xfId="0" applyFont="1" applyFill="1" applyAlignment="1">
      <alignment horizontal="center" vertical="center"/>
    </xf>
    <xf numFmtId="0" fontId="32" fillId="24" borderId="0" xfId="0" applyFont="1" applyFill="1" applyBorder="1" applyAlignment="1">
      <alignment horizontal="left" vertical="center"/>
    </xf>
    <xf numFmtId="0" fontId="32" fillId="24" borderId="0" xfId="0" applyFont="1" applyFill="1" applyAlignment="1">
      <alignment vertical="center"/>
    </xf>
    <xf numFmtId="14" fontId="33" fillId="24" borderId="0" xfId="0" applyNumberFormat="1" applyFont="1" applyFill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0" fillId="0" borderId="10" xfId="91" applyFont="1" applyAlignment="1">
      <alignment horizontal="center" vertical="center"/>
    </xf>
    <xf numFmtId="0" fontId="30" fillId="0" borderId="10" xfId="91" applyFont="1" applyAlignment="1">
      <alignment horizontal="center"/>
    </xf>
    <xf numFmtId="0" fontId="4" fillId="25" borderId="1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4" fillId="25" borderId="15" xfId="56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7" fillId="0" borderId="10" xfId="58" applyFont="1" applyBorder="1" applyAlignment="1">
      <alignment horizontal="center" vertical="center" wrapText="1"/>
    </xf>
    <xf numFmtId="0" fontId="38" fillId="0" borderId="10" xfId="58" applyFont="1" applyBorder="1" applyAlignment="1">
      <alignment horizontal="center" vertical="center" wrapText="1"/>
    </xf>
    <xf numFmtId="0" fontId="39" fillId="0" borderId="10" xfId="58" applyFont="1" applyBorder="1" applyAlignment="1">
      <alignment horizontal="center" vertical="center" wrapText="1"/>
    </xf>
    <xf numFmtId="0" fontId="40" fillId="0" borderId="10" xfId="58" applyFont="1" applyBorder="1" applyAlignment="1">
      <alignment horizontal="center" vertical="center" wrapText="1"/>
    </xf>
    <xf numFmtId="0" fontId="40" fillId="0" borderId="10" xfId="59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41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5" borderId="18" xfId="0" applyFont="1" applyFill="1" applyBorder="1" applyAlignment="1">
      <alignment vertical="center"/>
    </xf>
    <xf numFmtId="0" fontId="0" fillId="27" borderId="10" xfId="0" applyFont="1" applyFill="1" applyBorder="1" applyAlignment="1">
      <alignment vertical="center"/>
    </xf>
    <xf numFmtId="0" fontId="0" fillId="0" borderId="10" xfId="0" applyFont="1" applyBorder="1"/>
    <xf numFmtId="0" fontId="35" fillId="25" borderId="1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 wrapText="1"/>
    </xf>
    <xf numFmtId="0" fontId="42" fillId="25" borderId="10" xfId="25" applyFont="1" applyFill="1" applyBorder="1" applyAlignment="1">
      <alignment horizontal="center" vertical="center" wrapText="1"/>
    </xf>
    <xf numFmtId="0" fontId="40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27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14" fontId="33" fillId="24" borderId="17" xfId="0" applyNumberFormat="1" applyFont="1" applyFill="1" applyBorder="1" applyAlignment="1">
      <alignment horizontal="left" vertical="center"/>
    </xf>
    <xf numFmtId="14" fontId="33" fillId="24" borderId="18" xfId="0" applyNumberFormat="1" applyFont="1" applyFill="1" applyBorder="1" applyAlignment="1">
      <alignment horizontal="left" vertical="center"/>
    </xf>
    <xf numFmtId="0" fontId="4" fillId="25" borderId="15" xfId="56" applyFont="1" applyFill="1" applyBorder="1" applyAlignment="1">
      <alignment horizontal="center" vertical="center"/>
    </xf>
    <xf numFmtId="0" fontId="4" fillId="25" borderId="15" xfId="56" applyFont="1" applyFill="1" applyBorder="1" applyAlignment="1">
      <alignment horizontal="left" vertical="center"/>
    </xf>
    <xf numFmtId="0" fontId="4" fillId="25" borderId="10" xfId="56" applyFont="1" applyFill="1" applyBorder="1" applyAlignment="1">
      <alignment horizontal="center" vertical="center"/>
    </xf>
    <xf numFmtId="0" fontId="43" fillId="0" borderId="10" xfId="59" applyFont="1" applyBorder="1" applyAlignment="1">
      <alignment horizontal="left" vertical="center" wrapText="1"/>
    </xf>
    <xf numFmtId="0" fontId="44" fillId="0" borderId="10" xfId="59" applyFont="1" applyBorder="1" applyAlignment="1">
      <alignment horizontal="left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9"/>
  <sheetViews>
    <sheetView showGridLines="0" tabSelected="1" topLeftCell="A28" zoomScaleNormal="100" workbookViewId="0">
      <selection activeCell="E33" sqref="E33"/>
    </sheetView>
  </sheetViews>
  <sheetFormatPr defaultColWidth="6.25" defaultRowHeight="60" customHeight="1"/>
  <cols>
    <col min="1" max="1" width="4.58203125" style="8" customWidth="1"/>
    <col min="2" max="2" width="0" hidden="1" customWidth="1"/>
    <col min="3" max="3" width="31.33203125" style="7" customWidth="1"/>
    <col min="4" max="4" width="23.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9.5" style="2" customWidth="1"/>
    <col min="11" max="11" width="14.25" style="2" customWidth="1"/>
    <col min="12" max="12" width="13.58203125" style="2" customWidth="1"/>
    <col min="13" max="13" width="15" style="2" customWidth="1"/>
    <col min="14" max="255" width="9" style="2" customWidth="1"/>
    <col min="256" max="16384" width="6.25" style="2"/>
  </cols>
  <sheetData>
    <row r="1" spans="1:13" ht="60" customHeight="1">
      <c r="A1" s="9"/>
      <c r="B1" s="10"/>
      <c r="C1" s="11" t="s">
        <v>0</v>
      </c>
      <c r="D1" s="12"/>
      <c r="E1" s="13"/>
      <c r="F1" s="14"/>
      <c r="G1" s="14"/>
      <c r="H1" s="14"/>
      <c r="I1" s="14"/>
      <c r="J1" s="14"/>
      <c r="K1" s="14"/>
      <c r="L1" s="14"/>
      <c r="M1" s="14"/>
    </row>
    <row r="2" spans="1:13" s="5" customFormat="1" ht="69" customHeight="1">
      <c r="A2" s="15"/>
      <c r="B2" s="15"/>
      <c r="C2" s="16" t="s">
        <v>7</v>
      </c>
      <c r="D2" s="17">
        <f>MAX(A:A)</f>
        <v>27</v>
      </c>
      <c r="E2" s="18" t="s">
        <v>18</v>
      </c>
      <c r="F2" s="63">
        <f ca="1">TODAY()</f>
        <v>46107</v>
      </c>
      <c r="G2" s="63"/>
      <c r="H2" s="63"/>
      <c r="I2" s="63"/>
      <c r="J2" s="63"/>
      <c r="K2" s="63"/>
      <c r="L2" s="63"/>
      <c r="M2" s="64"/>
    </row>
    <row r="3" spans="1:13" s="5" customFormat="1" ht="69" hidden="1" customHeight="1" thickTop="1" thickBot="1">
      <c r="A3" s="15"/>
      <c r="B3" s="15"/>
      <c r="C3" s="19"/>
      <c r="D3" s="20"/>
      <c r="E3" s="21"/>
      <c r="F3" s="22"/>
      <c r="G3" s="3"/>
      <c r="H3" s="4"/>
      <c r="I3" s="15"/>
      <c r="J3" s="15"/>
      <c r="K3" s="15"/>
      <c r="L3" s="15"/>
      <c r="M3" s="15"/>
    </row>
    <row r="4" spans="1:13" s="29" customFormat="1" ht="69" customHeight="1">
      <c r="A4" s="55" t="s">
        <v>1</v>
      </c>
      <c r="B4" s="28"/>
      <c r="C4" s="61" t="s">
        <v>6</v>
      </c>
      <c r="D4" s="61" t="s">
        <v>2</v>
      </c>
      <c r="E4" s="59" t="s">
        <v>22</v>
      </c>
      <c r="F4" s="61" t="s">
        <v>16</v>
      </c>
      <c r="G4" s="67"/>
      <c r="H4" s="67"/>
      <c r="I4" s="67"/>
      <c r="J4" s="61" t="s">
        <v>8</v>
      </c>
      <c r="K4" s="67"/>
      <c r="L4" s="67"/>
      <c r="M4" s="67"/>
    </row>
    <row r="5" spans="1:13" s="31" customFormat="1" ht="88.5" customHeight="1">
      <c r="A5" s="55"/>
      <c r="B5" s="28"/>
      <c r="C5" s="65"/>
      <c r="D5" s="65"/>
      <c r="E5" s="66"/>
      <c r="F5" s="23" t="s">
        <v>30</v>
      </c>
      <c r="G5" s="23" t="s">
        <v>9</v>
      </c>
      <c r="H5" s="23" t="s">
        <v>10</v>
      </c>
      <c r="I5" s="23" t="s">
        <v>11</v>
      </c>
      <c r="J5" s="30" t="s">
        <v>12</v>
      </c>
      <c r="K5" s="30" t="s">
        <v>13</v>
      </c>
      <c r="L5" s="30" t="s">
        <v>14</v>
      </c>
      <c r="M5" s="30" t="s">
        <v>15</v>
      </c>
    </row>
    <row r="6" spans="1:13" s="31" customFormat="1" ht="47.25" customHeight="1">
      <c r="A6" s="37">
        <f t="shared" ref="A6:A32" si="0">ROW()-5</f>
        <v>1</v>
      </c>
      <c r="B6" s="32"/>
      <c r="C6" s="40" t="s">
        <v>3</v>
      </c>
      <c r="D6" s="41" t="s">
        <v>41</v>
      </c>
      <c r="E6" s="42" t="s">
        <v>57</v>
      </c>
      <c r="F6" s="26" t="s">
        <v>35</v>
      </c>
      <c r="G6" s="26" t="s">
        <v>35</v>
      </c>
      <c r="H6" s="26" t="s">
        <v>35</v>
      </c>
      <c r="I6" s="26" t="s">
        <v>35</v>
      </c>
      <c r="J6" s="26" t="s">
        <v>35</v>
      </c>
      <c r="K6" s="26" t="s">
        <v>35</v>
      </c>
      <c r="L6" s="27"/>
      <c r="M6" s="27"/>
    </row>
    <row r="7" spans="1:13" s="31" customFormat="1" ht="50.25" customHeight="1">
      <c r="A7" s="37">
        <f t="shared" si="0"/>
        <v>2</v>
      </c>
      <c r="B7" s="32"/>
      <c r="C7" s="40" t="s">
        <v>4</v>
      </c>
      <c r="D7" s="41" t="s">
        <v>42</v>
      </c>
      <c r="E7" s="42" t="s">
        <v>52</v>
      </c>
      <c r="F7" s="26" t="s">
        <v>35</v>
      </c>
      <c r="G7" s="26" t="s">
        <v>35</v>
      </c>
      <c r="H7" s="26" t="s">
        <v>35</v>
      </c>
      <c r="I7" s="26" t="s">
        <v>35</v>
      </c>
      <c r="J7" s="26"/>
      <c r="K7" s="26"/>
      <c r="L7" s="27"/>
      <c r="M7" s="27"/>
    </row>
    <row r="8" spans="1:13" s="31" customFormat="1" ht="50.25" customHeight="1">
      <c r="A8" s="37">
        <f t="shared" si="0"/>
        <v>3</v>
      </c>
      <c r="B8" s="32"/>
      <c r="C8" s="40" t="s">
        <v>20</v>
      </c>
      <c r="D8" s="41" t="s">
        <v>43</v>
      </c>
      <c r="E8" s="42" t="s">
        <v>53</v>
      </c>
      <c r="F8" s="26" t="s">
        <v>35</v>
      </c>
      <c r="G8" s="26" t="s">
        <v>35</v>
      </c>
      <c r="H8" s="26" t="s">
        <v>35</v>
      </c>
      <c r="I8" s="26" t="s">
        <v>35</v>
      </c>
      <c r="J8" s="26" t="s">
        <v>35</v>
      </c>
      <c r="K8" s="26" t="s">
        <v>35</v>
      </c>
      <c r="L8" s="27"/>
      <c r="M8" s="27"/>
    </row>
    <row r="9" spans="1:13" s="31" customFormat="1" ht="40.5" customHeight="1">
      <c r="A9" s="37">
        <f t="shared" si="0"/>
        <v>4</v>
      </c>
      <c r="B9" s="33"/>
      <c r="C9" s="40" t="s">
        <v>3</v>
      </c>
      <c r="D9" s="41" t="s">
        <v>44</v>
      </c>
      <c r="E9" s="42" t="s">
        <v>56</v>
      </c>
      <c r="F9" s="26" t="s">
        <v>35</v>
      </c>
      <c r="G9" s="26" t="s">
        <v>35</v>
      </c>
      <c r="H9" s="26" t="s">
        <v>35</v>
      </c>
      <c r="I9" s="26" t="s">
        <v>35</v>
      </c>
      <c r="J9" s="26"/>
      <c r="K9" s="26"/>
      <c r="L9" s="27"/>
      <c r="M9" s="27"/>
    </row>
    <row r="10" spans="1:13" s="31" customFormat="1" ht="45" customHeight="1">
      <c r="A10" s="37">
        <f t="shared" si="0"/>
        <v>5</v>
      </c>
      <c r="B10" s="32"/>
      <c r="C10" s="40" t="s">
        <v>28</v>
      </c>
      <c r="D10" s="41" t="s">
        <v>45</v>
      </c>
      <c r="E10" s="42" t="s">
        <v>54</v>
      </c>
      <c r="F10" s="26" t="s">
        <v>35</v>
      </c>
      <c r="G10" s="26" t="s">
        <v>35</v>
      </c>
      <c r="H10" s="26" t="s">
        <v>35</v>
      </c>
      <c r="I10" s="26" t="s">
        <v>35</v>
      </c>
      <c r="J10" s="26" t="s">
        <v>35</v>
      </c>
      <c r="K10" s="26" t="s">
        <v>35</v>
      </c>
      <c r="L10" s="26" t="s">
        <v>35</v>
      </c>
      <c r="M10" s="27"/>
    </row>
    <row r="11" spans="1:13" s="31" customFormat="1" ht="57" customHeight="1">
      <c r="A11" s="37">
        <f t="shared" si="0"/>
        <v>6</v>
      </c>
      <c r="B11" s="32"/>
      <c r="C11" s="40" t="s">
        <v>5</v>
      </c>
      <c r="D11" s="41" t="s">
        <v>46</v>
      </c>
      <c r="E11" s="42" t="s">
        <v>58</v>
      </c>
      <c r="F11" s="26" t="s">
        <v>35</v>
      </c>
      <c r="G11" s="26" t="s">
        <v>35</v>
      </c>
      <c r="H11" s="26" t="s">
        <v>35</v>
      </c>
      <c r="I11" s="26" t="s">
        <v>35</v>
      </c>
      <c r="J11" s="26"/>
      <c r="K11" s="26"/>
      <c r="L11" s="26"/>
      <c r="M11" s="26"/>
    </row>
    <row r="12" spans="1:13" s="31" customFormat="1" ht="55.5" customHeight="1">
      <c r="A12" s="37">
        <f t="shared" si="0"/>
        <v>7</v>
      </c>
      <c r="B12" s="32"/>
      <c r="C12" s="38" t="s">
        <v>37</v>
      </c>
      <c r="D12" s="39" t="s">
        <v>77</v>
      </c>
      <c r="E12" s="69" t="s">
        <v>102</v>
      </c>
      <c r="F12" s="26"/>
      <c r="G12" s="26"/>
      <c r="H12" s="26"/>
      <c r="I12" s="26"/>
      <c r="J12" s="27"/>
      <c r="K12" s="27"/>
      <c r="L12" s="27"/>
      <c r="M12" s="27"/>
    </row>
    <row r="13" spans="1:13" s="31" customFormat="1" ht="49.5" customHeight="1">
      <c r="A13" s="37">
        <f t="shared" si="0"/>
        <v>8</v>
      </c>
      <c r="B13" s="32"/>
      <c r="C13" s="40" t="s">
        <v>29</v>
      </c>
      <c r="D13" s="41" t="s">
        <v>47</v>
      </c>
      <c r="E13" s="42" t="s">
        <v>59</v>
      </c>
      <c r="F13" s="26" t="s">
        <v>35</v>
      </c>
      <c r="G13" s="26" t="s">
        <v>35</v>
      </c>
      <c r="H13" s="26" t="s">
        <v>35</v>
      </c>
      <c r="I13" s="26" t="s">
        <v>35</v>
      </c>
      <c r="J13" s="26"/>
      <c r="K13" s="26"/>
      <c r="L13" s="27"/>
      <c r="M13" s="27"/>
    </row>
    <row r="14" spans="1:13" s="31" customFormat="1" ht="51.75" customHeight="1">
      <c r="A14" s="37">
        <f t="shared" si="0"/>
        <v>9</v>
      </c>
      <c r="B14" s="32"/>
      <c r="C14" s="40" t="s">
        <v>96</v>
      </c>
      <c r="D14" s="41" t="s">
        <v>48</v>
      </c>
      <c r="E14" s="42" t="s">
        <v>60</v>
      </c>
      <c r="F14" s="26" t="s">
        <v>35</v>
      </c>
      <c r="G14" s="26" t="s">
        <v>35</v>
      </c>
      <c r="H14" s="26" t="s">
        <v>35</v>
      </c>
      <c r="I14" s="26" t="s">
        <v>35</v>
      </c>
      <c r="J14" s="26" t="s">
        <v>35</v>
      </c>
      <c r="K14" s="26" t="s">
        <v>35</v>
      </c>
      <c r="L14" s="26"/>
      <c r="M14" s="26"/>
    </row>
    <row r="15" spans="1:13" s="31" customFormat="1" ht="52.5" customHeight="1">
      <c r="A15" s="37">
        <f t="shared" si="0"/>
        <v>10</v>
      </c>
      <c r="B15" s="32"/>
      <c r="C15" s="38" t="s">
        <v>19</v>
      </c>
      <c r="D15" s="39" t="s">
        <v>49</v>
      </c>
      <c r="E15" s="68" t="s">
        <v>103</v>
      </c>
      <c r="F15" s="26"/>
      <c r="G15" s="26"/>
      <c r="H15" s="26"/>
      <c r="I15" s="26"/>
      <c r="J15" s="26"/>
      <c r="K15" s="26"/>
      <c r="L15" s="26"/>
      <c r="M15" s="26"/>
    </row>
    <row r="16" spans="1:13" s="31" customFormat="1" ht="63.75" customHeight="1">
      <c r="A16" s="37">
        <f t="shared" si="0"/>
        <v>11</v>
      </c>
      <c r="B16" s="32"/>
      <c r="C16" s="40" t="s">
        <v>17</v>
      </c>
      <c r="D16" s="41" t="s">
        <v>50</v>
      </c>
      <c r="E16" s="42" t="s">
        <v>61</v>
      </c>
      <c r="F16" s="26" t="s">
        <v>35</v>
      </c>
      <c r="G16" s="26" t="s">
        <v>35</v>
      </c>
      <c r="H16" s="26" t="s">
        <v>35</v>
      </c>
      <c r="I16" s="26" t="s">
        <v>35</v>
      </c>
      <c r="J16" s="26" t="s">
        <v>35</v>
      </c>
      <c r="K16" s="26" t="s">
        <v>35</v>
      </c>
      <c r="L16" s="26" t="s">
        <v>35</v>
      </c>
      <c r="M16" s="26"/>
    </row>
    <row r="17" spans="1:256" s="31" customFormat="1" ht="60" customHeight="1">
      <c r="A17" s="37">
        <f t="shared" si="0"/>
        <v>12</v>
      </c>
      <c r="B17" s="32"/>
      <c r="C17" s="38" t="s">
        <v>38</v>
      </c>
      <c r="D17" s="39" t="s">
        <v>33</v>
      </c>
      <c r="E17" s="68" t="s">
        <v>104</v>
      </c>
      <c r="F17" s="26" t="s">
        <v>36</v>
      </c>
      <c r="G17" s="26" t="s">
        <v>36</v>
      </c>
      <c r="H17" s="26" t="s">
        <v>36</v>
      </c>
      <c r="I17" s="26" t="s">
        <v>36</v>
      </c>
      <c r="J17" s="26" t="s">
        <v>36</v>
      </c>
      <c r="K17" s="26" t="s">
        <v>36</v>
      </c>
      <c r="L17" s="26"/>
      <c r="M17" s="26"/>
    </row>
    <row r="18" spans="1:256" s="31" customFormat="1" ht="60" customHeight="1">
      <c r="A18" s="37">
        <f t="shared" si="0"/>
        <v>13</v>
      </c>
      <c r="B18" s="34"/>
      <c r="C18" s="40" t="s">
        <v>23</v>
      </c>
      <c r="D18" s="41" t="s">
        <v>95</v>
      </c>
      <c r="E18" s="42" t="s">
        <v>94</v>
      </c>
      <c r="F18" s="26" t="s">
        <v>35</v>
      </c>
      <c r="G18" s="26" t="s">
        <v>35</v>
      </c>
      <c r="H18" s="26" t="s">
        <v>35</v>
      </c>
      <c r="I18" s="26" t="s">
        <v>35</v>
      </c>
      <c r="J18" s="26" t="s">
        <v>35</v>
      </c>
      <c r="K18" s="26" t="s">
        <v>35</v>
      </c>
      <c r="L18" s="35"/>
      <c r="M18" s="35"/>
    </row>
    <row r="19" spans="1:256" s="31" customFormat="1" ht="60" customHeight="1">
      <c r="A19" s="37">
        <f t="shared" si="0"/>
        <v>14</v>
      </c>
      <c r="B19" s="34"/>
      <c r="C19" s="43" t="s">
        <v>24</v>
      </c>
      <c r="D19" s="41" t="s">
        <v>51</v>
      </c>
      <c r="E19" s="42" t="s">
        <v>62</v>
      </c>
      <c r="F19" s="26" t="s">
        <v>35</v>
      </c>
      <c r="G19" s="26" t="s">
        <v>35</v>
      </c>
      <c r="H19" s="26" t="s">
        <v>35</v>
      </c>
      <c r="I19" s="26" t="s">
        <v>35</v>
      </c>
      <c r="J19" s="35"/>
      <c r="K19" s="35"/>
      <c r="L19" s="35"/>
      <c r="M19" s="35"/>
    </row>
    <row r="20" spans="1:256" s="31" customFormat="1" ht="60" customHeight="1">
      <c r="A20" s="37">
        <f t="shared" si="0"/>
        <v>15</v>
      </c>
      <c r="B20" s="34"/>
      <c r="C20" s="43" t="s">
        <v>25</v>
      </c>
      <c r="D20" s="41" t="s">
        <v>68</v>
      </c>
      <c r="E20" s="42" t="s">
        <v>67</v>
      </c>
      <c r="F20" s="26" t="s">
        <v>35</v>
      </c>
      <c r="G20" s="26" t="s">
        <v>35</v>
      </c>
      <c r="H20" s="26" t="s">
        <v>35</v>
      </c>
      <c r="I20" s="26" t="s">
        <v>35</v>
      </c>
      <c r="J20" s="35"/>
      <c r="K20" s="35"/>
      <c r="L20" s="35"/>
      <c r="M20" s="35"/>
    </row>
    <row r="21" spans="1:256" s="34" customFormat="1" ht="60" customHeight="1">
      <c r="A21" s="37">
        <f t="shared" si="0"/>
        <v>16</v>
      </c>
      <c r="C21" s="40" t="s">
        <v>26</v>
      </c>
      <c r="D21" s="41" t="s">
        <v>66</v>
      </c>
      <c r="E21" s="42" t="s">
        <v>63</v>
      </c>
      <c r="F21" s="26" t="s">
        <v>35</v>
      </c>
      <c r="G21" s="26" t="s">
        <v>35</v>
      </c>
      <c r="H21" s="26" t="s">
        <v>35</v>
      </c>
      <c r="I21" s="26" t="s">
        <v>35</v>
      </c>
      <c r="J21" s="26" t="s">
        <v>35</v>
      </c>
      <c r="K21" s="26" t="s">
        <v>35</v>
      </c>
      <c r="L21" s="35"/>
      <c r="M21" s="35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34" customFormat="1" ht="60" customHeight="1">
      <c r="A22" s="37">
        <f t="shared" si="0"/>
        <v>17</v>
      </c>
      <c r="C22" s="40" t="s">
        <v>27</v>
      </c>
      <c r="D22" s="41" t="s">
        <v>31</v>
      </c>
      <c r="E22" s="42" t="s">
        <v>64</v>
      </c>
      <c r="F22" s="26"/>
      <c r="G22" s="26"/>
      <c r="H22" s="26"/>
      <c r="I22" s="26"/>
      <c r="J22" s="26" t="s">
        <v>35</v>
      </c>
      <c r="K22" s="26" t="s">
        <v>35</v>
      </c>
      <c r="L22" s="26" t="s">
        <v>35</v>
      </c>
      <c r="M22" s="26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34" customFormat="1" ht="60" customHeight="1">
      <c r="A23" s="37">
        <f t="shared" si="0"/>
        <v>18</v>
      </c>
      <c r="C23" s="40" t="s">
        <v>93</v>
      </c>
      <c r="D23" s="41" t="s">
        <v>84</v>
      </c>
      <c r="E23" s="42" t="s">
        <v>85</v>
      </c>
      <c r="F23" s="26" t="s">
        <v>35</v>
      </c>
      <c r="G23" s="26" t="s">
        <v>35</v>
      </c>
      <c r="H23" s="26" t="s">
        <v>35</v>
      </c>
      <c r="I23" s="26" t="s">
        <v>35</v>
      </c>
      <c r="J23" s="35"/>
      <c r="K23" s="35"/>
      <c r="L23" s="35"/>
      <c r="M23" s="35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34" customFormat="1" ht="60" customHeight="1">
      <c r="A24" s="37">
        <f t="shared" si="0"/>
        <v>19</v>
      </c>
      <c r="C24" s="40" t="s">
        <v>39</v>
      </c>
      <c r="D24" s="41" t="s">
        <v>32</v>
      </c>
      <c r="E24" s="42" t="s">
        <v>65</v>
      </c>
      <c r="F24" s="26" t="s">
        <v>35</v>
      </c>
      <c r="G24" s="26" t="s">
        <v>35</v>
      </c>
      <c r="H24" s="26" t="s">
        <v>35</v>
      </c>
      <c r="I24" s="26" t="s">
        <v>35</v>
      </c>
      <c r="J24" s="35"/>
      <c r="K24" s="35"/>
      <c r="L24" s="35"/>
      <c r="M24" s="35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  <row r="25" spans="1:256" s="34" customFormat="1" ht="60" customHeight="1">
      <c r="A25" s="37">
        <f t="shared" si="0"/>
        <v>20</v>
      </c>
      <c r="C25" s="40" t="s">
        <v>40</v>
      </c>
      <c r="D25" s="36" t="s">
        <v>34</v>
      </c>
      <c r="E25" s="42" t="s">
        <v>55</v>
      </c>
      <c r="F25" s="26" t="s">
        <v>35</v>
      </c>
      <c r="G25" s="26" t="s">
        <v>35</v>
      </c>
      <c r="H25" s="26" t="s">
        <v>35</v>
      </c>
      <c r="I25" s="26" t="s">
        <v>35</v>
      </c>
      <c r="J25" s="35"/>
      <c r="K25" s="35"/>
      <c r="L25" s="35"/>
      <c r="M25" s="35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  <c r="IV25" s="31"/>
    </row>
    <row r="26" spans="1:256" s="34" customFormat="1" ht="60" customHeight="1">
      <c r="A26" s="37">
        <f t="shared" si="0"/>
        <v>21</v>
      </c>
      <c r="C26" s="40" t="s">
        <v>69</v>
      </c>
      <c r="D26" s="44" t="s">
        <v>47</v>
      </c>
      <c r="E26" s="42" t="s">
        <v>70</v>
      </c>
      <c r="F26" s="26" t="s">
        <v>35</v>
      </c>
      <c r="G26" s="26" t="s">
        <v>35</v>
      </c>
      <c r="H26" s="26" t="s">
        <v>35</v>
      </c>
      <c r="I26" s="26" t="s">
        <v>35</v>
      </c>
      <c r="J26" s="35"/>
      <c r="K26" s="35"/>
      <c r="L26" s="35"/>
      <c r="M26" s="35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pans="1:256" s="34" customFormat="1" ht="60" customHeight="1">
      <c r="A27" s="37">
        <f t="shared" si="0"/>
        <v>22</v>
      </c>
      <c r="C27" s="40" t="s">
        <v>71</v>
      </c>
      <c r="D27" s="45" t="s">
        <v>72</v>
      </c>
      <c r="E27" s="42" t="s">
        <v>73</v>
      </c>
      <c r="F27" s="26" t="s">
        <v>35</v>
      </c>
      <c r="G27" s="26" t="s">
        <v>35</v>
      </c>
      <c r="H27" s="26" t="s">
        <v>35</v>
      </c>
      <c r="I27" s="26" t="s">
        <v>35</v>
      </c>
      <c r="J27" s="35"/>
      <c r="K27" s="35"/>
      <c r="L27" s="35"/>
      <c r="M27" s="35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spans="1:256" s="34" customFormat="1" ht="60" customHeight="1">
      <c r="A28" s="37">
        <f t="shared" si="0"/>
        <v>23</v>
      </c>
      <c r="C28" s="40" t="s">
        <v>74</v>
      </c>
      <c r="D28" s="45" t="s">
        <v>75</v>
      </c>
      <c r="E28" s="42" t="s">
        <v>76</v>
      </c>
      <c r="F28" s="26" t="s">
        <v>35</v>
      </c>
      <c r="G28" s="26" t="s">
        <v>35</v>
      </c>
      <c r="H28" s="26" t="s">
        <v>35</v>
      </c>
      <c r="I28" s="26" t="s">
        <v>35</v>
      </c>
      <c r="J28" s="35"/>
      <c r="K28" s="35"/>
      <c r="L28" s="35"/>
      <c r="M28" s="35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</row>
    <row r="29" spans="1:256" customFormat="1" ht="60" customHeight="1">
      <c r="A29" s="37">
        <f t="shared" si="0"/>
        <v>24</v>
      </c>
      <c r="B29" s="10"/>
      <c r="C29" s="47" t="s">
        <v>78</v>
      </c>
      <c r="D29" s="48" t="s">
        <v>79</v>
      </c>
      <c r="E29" s="42" t="s">
        <v>80</v>
      </c>
      <c r="F29" s="26" t="s">
        <v>35</v>
      </c>
      <c r="G29" s="26" t="s">
        <v>35</v>
      </c>
      <c r="H29" s="26" t="s">
        <v>35</v>
      </c>
      <c r="I29" s="26" t="s">
        <v>35</v>
      </c>
      <c r="J29" s="46"/>
      <c r="K29" s="46"/>
      <c r="L29" s="46"/>
      <c r="M29" s="46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60" customHeight="1">
      <c r="A30" s="37">
        <f t="shared" si="0"/>
        <v>25</v>
      </c>
      <c r="B30" s="10"/>
      <c r="C30" s="49" t="s">
        <v>81</v>
      </c>
      <c r="D30" s="48" t="s">
        <v>82</v>
      </c>
      <c r="E30" s="42" t="s">
        <v>83</v>
      </c>
      <c r="F30" s="26" t="s">
        <v>35</v>
      </c>
      <c r="G30" s="26" t="s">
        <v>35</v>
      </c>
      <c r="H30" s="26" t="s">
        <v>35</v>
      </c>
      <c r="I30" s="26" t="s">
        <v>35</v>
      </c>
      <c r="J30" s="46"/>
      <c r="K30" s="46"/>
      <c r="L30" s="46"/>
      <c r="M30" s="4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60" customHeight="1">
      <c r="A31" s="37">
        <f t="shared" si="0"/>
        <v>26</v>
      </c>
      <c r="B31" s="10"/>
      <c r="C31" s="49" t="s">
        <v>99</v>
      </c>
      <c r="D31" s="48" t="s">
        <v>97</v>
      </c>
      <c r="E31" s="42" t="s">
        <v>98</v>
      </c>
      <c r="F31" s="26" t="s">
        <v>35</v>
      </c>
      <c r="G31" s="26" t="s">
        <v>35</v>
      </c>
      <c r="H31" s="26" t="s">
        <v>35</v>
      </c>
      <c r="I31" s="26" t="s">
        <v>35</v>
      </c>
      <c r="J31" s="46"/>
      <c r="K31" s="46"/>
      <c r="L31" s="46"/>
      <c r="M31" s="46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37">
        <f t="shared" si="0"/>
        <v>27</v>
      </c>
      <c r="B32" s="10"/>
      <c r="C32" s="40" t="s">
        <v>21</v>
      </c>
      <c r="D32" s="48" t="s">
        <v>100</v>
      </c>
      <c r="E32" s="42" t="s">
        <v>101</v>
      </c>
      <c r="F32" s="26" t="s">
        <v>35</v>
      </c>
      <c r="G32" s="26" t="s">
        <v>35</v>
      </c>
      <c r="H32" s="26" t="s">
        <v>35</v>
      </c>
      <c r="I32" s="26" t="s">
        <v>35</v>
      </c>
      <c r="J32" s="46"/>
      <c r="K32" s="46"/>
      <c r="L32" s="46"/>
      <c r="M32" s="4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24"/>
      <c r="B33" s="10"/>
      <c r="C33" s="25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14" customFormat="1" ht="60" customHeight="1">
      <c r="A34" s="55" t="s">
        <v>1</v>
      </c>
      <c r="B34" s="50"/>
      <c r="C34" s="57" t="s">
        <v>6</v>
      </c>
      <c r="D34" s="57" t="s">
        <v>2</v>
      </c>
      <c r="E34" s="59" t="s">
        <v>22</v>
      </c>
      <c r="F34" s="61" t="s">
        <v>86</v>
      </c>
      <c r="G34" s="62"/>
      <c r="H34" s="62"/>
      <c r="I34" s="51"/>
      <c r="J34" s="51"/>
      <c r="K34" s="51"/>
      <c r="L34" s="51"/>
      <c r="M34" s="51"/>
    </row>
    <row r="35" spans="1:256" s="14" customFormat="1" ht="114.75" customHeight="1">
      <c r="A35" s="56"/>
      <c r="B35" s="52"/>
      <c r="C35" s="58"/>
      <c r="D35" s="58"/>
      <c r="E35" s="60"/>
      <c r="F35" s="23" t="s">
        <v>87</v>
      </c>
      <c r="G35" s="23" t="s">
        <v>88</v>
      </c>
      <c r="H35" s="23" t="s">
        <v>89</v>
      </c>
      <c r="I35" s="51"/>
      <c r="J35" s="51"/>
      <c r="K35" s="51"/>
      <c r="L35" s="51"/>
      <c r="M35" s="51"/>
    </row>
    <row r="36" spans="1:256" customFormat="1" ht="60" customHeight="1">
      <c r="A36" s="53">
        <v>1</v>
      </c>
      <c r="B36" s="54"/>
      <c r="C36" s="47" t="s">
        <v>90</v>
      </c>
      <c r="D36" s="48" t="s">
        <v>91</v>
      </c>
      <c r="E36" s="42" t="s">
        <v>92</v>
      </c>
      <c r="F36" s="26" t="s">
        <v>35</v>
      </c>
      <c r="G36" s="46"/>
      <c r="H36" s="26" t="s">
        <v>35</v>
      </c>
      <c r="I36" s="14"/>
      <c r="J36" s="14"/>
      <c r="K36" s="14"/>
      <c r="L36" s="14"/>
      <c r="M36" s="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24"/>
      <c r="B37" s="10"/>
      <c r="C37" s="25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24"/>
      <c r="B38" s="10"/>
      <c r="C38" s="25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24"/>
      <c r="B39" s="10"/>
      <c r="C39" s="25"/>
      <c r="D39" s="13"/>
      <c r="E39" s="13"/>
      <c r="F39" s="14"/>
      <c r="G39" s="14"/>
      <c r="H39" s="14"/>
      <c r="I39" s="14"/>
      <c r="J39" s="14"/>
      <c r="K39" s="14"/>
      <c r="L39" s="14"/>
      <c r="M39" s="1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24"/>
      <c r="B40" s="10"/>
      <c r="C40" s="25"/>
      <c r="D40" s="13"/>
      <c r="E40" s="13"/>
      <c r="F40" s="14"/>
      <c r="G40" s="14"/>
      <c r="H40" s="14"/>
      <c r="I40" s="14"/>
      <c r="J40" s="14"/>
      <c r="K40" s="14"/>
      <c r="L40" s="14"/>
      <c r="M40" s="1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24"/>
      <c r="B41" s="10"/>
      <c r="C41" s="25"/>
      <c r="D41" s="13"/>
      <c r="E41" s="13"/>
      <c r="F41" s="14"/>
      <c r="G41" s="14"/>
      <c r="H41" s="14"/>
      <c r="I41" s="14"/>
      <c r="J41" s="14"/>
      <c r="K41" s="14"/>
      <c r="L41" s="14"/>
      <c r="M41" s="1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24"/>
      <c r="B42" s="10"/>
      <c r="C42" s="25"/>
      <c r="D42" s="13"/>
      <c r="E42" s="13"/>
      <c r="F42" s="14"/>
      <c r="G42" s="14"/>
      <c r="H42" s="14"/>
      <c r="I42" s="14"/>
      <c r="J42" s="14"/>
      <c r="K42" s="14"/>
      <c r="L42" s="14"/>
      <c r="M42" s="1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24"/>
      <c r="B43" s="10"/>
      <c r="C43" s="25"/>
      <c r="D43" s="13"/>
      <c r="E43" s="13"/>
      <c r="F43" s="14"/>
      <c r="G43" s="14"/>
      <c r="H43" s="14"/>
      <c r="I43" s="14"/>
      <c r="J43" s="14"/>
      <c r="K43" s="14"/>
      <c r="L43" s="14"/>
      <c r="M43" s="1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24"/>
      <c r="B44" s="10"/>
      <c r="C44" s="25"/>
      <c r="D44" s="13"/>
      <c r="E44" s="13"/>
      <c r="F44" s="14"/>
      <c r="G44" s="14"/>
      <c r="H44" s="14"/>
      <c r="I44" s="14"/>
      <c r="J44" s="14"/>
      <c r="K44" s="14"/>
      <c r="L44" s="14"/>
      <c r="M44" s="1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6"/>
      <c r="C45" s="7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6"/>
      <c r="C46" s="7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6"/>
      <c r="C47" s="7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6"/>
      <c r="C48" s="7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6"/>
      <c r="C49" s="7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6"/>
      <c r="C50" s="7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6"/>
      <c r="C51" s="7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6"/>
      <c r="C52" s="7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6"/>
      <c r="C53" s="7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6"/>
      <c r="C54" s="7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6"/>
      <c r="C55" s="7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6"/>
      <c r="C56" s="7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6"/>
      <c r="C57" s="7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6"/>
      <c r="C58" s="7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6"/>
      <c r="C59" s="7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6"/>
      <c r="C60" s="7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6"/>
      <c r="C61" s="7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6"/>
      <c r="C62" s="7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6"/>
      <c r="C63" s="7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6"/>
      <c r="C64" s="7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6"/>
      <c r="C65" s="7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6"/>
      <c r="C66" s="7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6"/>
      <c r="C67" s="7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6"/>
      <c r="C68" s="7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6"/>
      <c r="C69" s="7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6"/>
      <c r="C70" s="7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6"/>
      <c r="C71" s="7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6"/>
      <c r="C72" s="7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6"/>
      <c r="C73" s="7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6"/>
      <c r="C74" s="7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6"/>
      <c r="C75" s="7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6"/>
      <c r="C76" s="7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6"/>
      <c r="C77" s="7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6"/>
      <c r="C78" s="7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6"/>
      <c r="C79" s="7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6"/>
      <c r="C80" s="7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6"/>
      <c r="C81" s="7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6"/>
      <c r="C82" s="7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6"/>
      <c r="C83" s="7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6"/>
      <c r="C84" s="7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6"/>
      <c r="C85" s="7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6"/>
      <c r="C86" s="7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6"/>
      <c r="C87" s="7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6"/>
      <c r="C88" s="7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6"/>
      <c r="C89" s="7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6"/>
      <c r="C90" s="7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6"/>
      <c r="C91" s="7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6"/>
      <c r="C92" s="7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6"/>
      <c r="C93" s="7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6"/>
      <c r="C94" s="7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6"/>
      <c r="C95" s="7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6"/>
      <c r="C96" s="7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6"/>
      <c r="C97" s="7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6"/>
      <c r="C98" s="7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6"/>
      <c r="C99" s="7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6"/>
      <c r="C100" s="7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6"/>
      <c r="C101" s="7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6"/>
      <c r="C102" s="7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6"/>
      <c r="C103" s="7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6"/>
      <c r="C104" s="7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6"/>
      <c r="C105" s="7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6"/>
      <c r="C106" s="7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6"/>
      <c r="C107" s="7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6"/>
      <c r="C108" s="7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6"/>
      <c r="C109" s="7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6"/>
      <c r="C110" s="7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6"/>
      <c r="C111" s="7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6"/>
      <c r="C112" s="7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6"/>
      <c r="C113" s="7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6"/>
      <c r="C114" s="7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6"/>
      <c r="C115" s="7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6"/>
      <c r="C116" s="7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6"/>
      <c r="C117" s="7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6"/>
      <c r="C118" s="7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6"/>
      <c r="C119" s="7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</sheetData>
  <mergeCells count="12">
    <mergeCell ref="F2:M2"/>
    <mergeCell ref="A4:A5"/>
    <mergeCell ref="C4:C5"/>
    <mergeCell ref="D4:D5"/>
    <mergeCell ref="E4:E5"/>
    <mergeCell ref="F4:I4"/>
    <mergeCell ref="J4:M4"/>
    <mergeCell ref="A34:A35"/>
    <mergeCell ref="C34:C35"/>
    <mergeCell ref="D34:D35"/>
    <mergeCell ref="E34:E35"/>
    <mergeCell ref="F34:H3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lubuskie</vt:lpstr>
      <vt:lpstr>lubuskie!Nagłowek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2019-10-02T12:19:55Z</cp:lastPrinted>
  <dcterms:created xsi:type="dcterms:W3CDTF">2012-02-08T08:52:32Z</dcterms:created>
  <dcterms:modified xsi:type="dcterms:W3CDTF">2026-03-26T08:22:07Z</dcterms:modified>
</cp:coreProperties>
</file>