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831A3BEA-89C6-48E4-9063-A35364A545EE}" xr6:coauthVersionLast="36" xr6:coauthVersionMax="36" xr10:uidLastSave="{00000000-0000-0000-0000-000000000000}"/>
  <bookViews>
    <workbookView xWindow="-110" yWindow="-110" windowWidth="38620" windowHeight="21100" tabRatio="922" firstSheet="5" activeTab="5" xr2:uid="{00000000-000D-0000-FFFF-FFFF00000000}"/>
  </bookViews>
  <sheets>
    <sheet name="MENU" sheetId="17" r:id="rId1"/>
    <sheet name="dolnośląskie" sheetId="3" r:id="rId2"/>
    <sheet name="kujawsko-pomorskie" sheetId="23" r:id="rId3"/>
    <sheet name="lubelskie" sheetId="24" r:id="rId4"/>
    <sheet name="lubuskie" sheetId="25" r:id="rId5"/>
    <sheet name="łódzkie" sheetId="26" r:id="rId6"/>
  </sheets>
  <definedNames>
    <definedName name="Nagłowek" localSheetId="2">'kujawsko-pomorskie'!$A$4:$F$4</definedName>
    <definedName name="Nagłowek" localSheetId="3">lubelskie!$A$4:$F$4</definedName>
    <definedName name="Nagłowek" localSheetId="4">lubuskie!$A$4:$F$4</definedName>
    <definedName name="Nagłowek" localSheetId="5">łódzkie!$A$4:$F$4</definedName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35" i="26" l="1"/>
  <c r="A33" i="26" l="1"/>
  <c r="A7" i="24" l="1"/>
  <c r="A8" i="24" s="1"/>
  <c r="A45" i="24"/>
  <c r="A7" i="25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37" i="3"/>
  <c r="F2" i="26"/>
  <c r="F2" i="25"/>
  <c r="F2" i="24"/>
  <c r="F2" i="23"/>
  <c r="F2" i="3"/>
  <c r="A18" i="26"/>
  <c r="A19" i="26" s="1"/>
  <c r="A18" i="23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F15" i="17"/>
  <c r="A17" i="17" l="1"/>
  <c r="D2" i="23"/>
  <c r="A5" i="17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D2" i="24"/>
  <c r="A7" i="17" s="1"/>
  <c r="F9" i="17"/>
  <c r="A20" i="26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D2" i="26"/>
  <c r="A11" i="17" s="1"/>
  <c r="F5" i="17"/>
  <c r="F3" i="17"/>
  <c r="D2" i="25"/>
  <c r="A9" i="17" s="1"/>
  <c r="A13" i="17"/>
  <c r="F11" i="17"/>
  <c r="F7" i="17" l="1"/>
  <c r="A15" i="17"/>
  <c r="F13" i="17"/>
  <c r="F17" i="17"/>
  <c r="D2" i="3"/>
  <c r="A3" i="17" s="1"/>
  <c r="B22" i="17" l="1"/>
</calcChain>
</file>

<file path=xl/sharedStrings.xml><?xml version="1.0" encoding="utf-8"?>
<sst xmlns="http://schemas.openxmlformats.org/spreadsheetml/2006/main" count="1236" uniqueCount="477">
  <si>
    <t>Wykaz podmiotów prowadzących kursy wg ADR/RID/ADN w województwie łódzkim</t>
  </si>
  <si>
    <t>Wykaz podmiotów prowadzących kursy wg ADR/RID/ADN w województwie lubuskim</t>
  </si>
  <si>
    <t>Wykaz podmiotów prowadzących kursy wg ADR/RID/ADN w województwie lubelskim</t>
  </si>
  <si>
    <t>Wykaz podmiotów prowadzących kursy wg ADR/RID/ADN w województwie kujawsko - pomorskim</t>
  </si>
  <si>
    <t>Ośrodek Szkolenia Kierowców "KULKA" s.c. Zdzisław, Maciej, Urszula, Monika Kulka</t>
  </si>
  <si>
    <t xml:space="preserve">ul. Krakowskie Przedmieście 60, 20-002 Lublin         </t>
  </si>
  <si>
    <t>Kurs na eksperta ADN</t>
  </si>
  <si>
    <t xml:space="preserve"> Kursy na eksperta do spraw bezpieczeństwa przewozu towarów niebezpiecznych statkami żeglugi śródlądowej</t>
  </si>
  <si>
    <t>Andrzej Orzechowski Przedsiębiorstwo Wielobranżowe AUTO-MAX Orzechowski</t>
  </si>
  <si>
    <t xml:space="preserve">ul. Polna 51B                                   23-400 Biłgoraj        </t>
  </si>
  <si>
    <t>Leincar ADR Daniel Świerczewski</t>
  </si>
  <si>
    <t>Ośrodek Szkolenia Kierowców "PIOTR" Amelia Jabłońska</t>
  </si>
  <si>
    <t xml:space="preserve">ul. Micghała Ludomira Rogowskiego 9/39,                  20-840 Lublin         </t>
  </si>
  <si>
    <t>Szkoła Jazdy „AUTO” Marcin Roczniak</t>
  </si>
  <si>
    <t>Andrzej Miedziak, Małgorzata Miedziak ADM Firma Handlowo-Usługowa s.c.</t>
  </si>
  <si>
    <t>Autom Szkolenia Zawodowe - Patryk Tomaszewski</t>
  </si>
  <si>
    <t>L.p.</t>
  </si>
  <si>
    <t>Numer w rejestrze przedsiębiorców albo ewidencji działalności gospodarczej</t>
  </si>
  <si>
    <t xml:space="preserve">Siedziba przedsiębiorcy    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</si>
  <si>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</si>
  <si>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</si>
  <si>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</si>
  <si>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</si>
  <si>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ul. Bankowa 8                                                      59-700 Bolesławiec</t>
  </si>
  <si>
    <t>ul. Ziębicka 32                                                50-507 Wrocław</t>
  </si>
  <si>
    <t>Wojewódzki Ośrodek Ruchu Drogowego</t>
  </si>
  <si>
    <t>Zakład Doskonalenia Zawodowego</t>
  </si>
  <si>
    <t>Lubelskie Zrzeszenie Międzynarodowych Przewoźników Drogowych</t>
  </si>
  <si>
    <t>Wojewódzki Zakład Doskonalenia Zawodowego</t>
  </si>
  <si>
    <t>Szkoła Jazdy DELTA Waldemar Szacharuk</t>
  </si>
  <si>
    <t>Ośrodek Szkolenia Kierowców RONDO Robert Mazur</t>
  </si>
  <si>
    <t xml:space="preserve">Wojewódzki Ośrodek Ruchu Drogowego w Łodzi </t>
  </si>
  <si>
    <t>Wojewódzki Ośrodek Ruchu Drogowego w Toruniu</t>
  </si>
  <si>
    <t>Zakład Organizacji Szkoleń Grażyna Karwaszewska</t>
  </si>
  <si>
    <t>Szkolenie Kierowców Mirosława Orzechowska</t>
  </si>
  <si>
    <t>Bogusława Kociuk „Uni-andragos”  Warszawskie Centrum Kształcenia i Konsultingu</t>
  </si>
  <si>
    <t>Wojewódzki Ośrodek Ruchu Drogowego w Lublinie</t>
  </si>
  <si>
    <t>Wojewódzki Ośrodek Ruchu Drogowego w Zamościu</t>
  </si>
  <si>
    <t>ul. Janowska 66, 21-500 Biała Podlaska</t>
  </si>
  <si>
    <t>Imię i nazwisko lub nazwa podmiotu prowadzącego kursy</t>
  </si>
  <si>
    <t>Liczba podmiotów:</t>
  </si>
  <si>
    <t>Liczba podmiotów w województwie</t>
  </si>
  <si>
    <t>Całkowita liczba podmiotów w Polsce:</t>
  </si>
  <si>
    <t>dolnośląskim</t>
  </si>
  <si>
    <t>kujawsko-pomorskim</t>
  </si>
  <si>
    <t>lubelskim</t>
  </si>
  <si>
    <t>lubuskim</t>
  </si>
  <si>
    <t>łódzkim</t>
  </si>
  <si>
    <t>małopolskim</t>
  </si>
  <si>
    <t>mazowieckim</t>
  </si>
  <si>
    <t>opolskim</t>
  </si>
  <si>
    <t>podkarpackim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</si>
  <si>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</si>
  <si>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</si>
  <si>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</si>
  <si>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</si>
  <si>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</si>
  <si>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</si>
  <si>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</si>
  <si>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Kursy dla kandydatów na doradców i doradców do spraw bezpieczeństwa przewozu towarów niebezpiecznych</t>
  </si>
  <si>
    <t>podstawowe wszystkich klas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</si>
  <si>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</si>
  <si>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</si>
  <si>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</si>
  <si>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</si>
  <si>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</si>
  <si>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</si>
  <si>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</si>
  <si>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 xml:space="preserve"> Brzęczek Mirosław  Ośrodek Kształcenia Kursowego                                                                   „2 x TAK”</t>
  </si>
  <si>
    <t xml:space="preserve">Ośrodek Szkolenia Kierowców Szkoła Jazdy "ORO" Jerzy Paczóski </t>
  </si>
  <si>
    <t>PRZEDSIĘBIORSTWO WIELOFUNKCYJNE "DYLPOL"</t>
  </si>
  <si>
    <t>Kazimiera Dinudis Przedsiębiorstwo Handlowo-Usługowe-Szkoleniowe</t>
  </si>
  <si>
    <t>Kozłowska Monika Ośrodek Szkolenia Kierowców AUTO Szkoła "TURBO"</t>
  </si>
  <si>
    <t>Ośrodek Szkolenia Zawodowego Ochotnicznych Hufców Pracy we Wrocławiu</t>
  </si>
  <si>
    <t>Beata Puławska 2xTAK Ośrodek Kształcenia Kursowego</t>
  </si>
  <si>
    <t>Paweł Brychczyński                                        OŚRODEK EDUKACJI RUCHU DROGOWEGO I NAUKI JAZDY</t>
  </si>
  <si>
    <t>Ośrodek Kształcenia Zawodowego „OKZ” Piotr Stalmirski</t>
  </si>
  <si>
    <t>Hagans Logistic Sp. z o. o.</t>
  </si>
  <si>
    <t>Polski Związek Motorowy Okręgowy Zespół Działalności Gospodarczej Sp. z o.o. w Bydgoszczy</t>
  </si>
  <si>
    <t>EP Centrum Konferencji i Szkoleń Pawlikowska Elżbieta</t>
  </si>
  <si>
    <t>ul. Polna 109/111, 
87-100 Toruń</t>
  </si>
  <si>
    <t>ADR System Edyta Dziedzic Bulczak</t>
  </si>
  <si>
    <t>Szkoła Jazdy „Agora-Miraż” Jan Pliszka</t>
  </si>
  <si>
    <t>Zakład Usługowo Szkoleniowy Perfekt Maria Nawrocka</t>
  </si>
  <si>
    <t>Centrum Kształcenia
i Zarządzania ATUT Sp. z o.o.</t>
  </si>
  <si>
    <t>Krajowa Akademia Transportu
i Przedsiębiorczości</t>
  </si>
  <si>
    <t>Mirosław Bachor i Dorota Załęcka-Bachor/Ośrodek szkolenia Kierowców „Lekcja” S.C.</t>
  </si>
  <si>
    <t>Robert Rak i Izabela Rak Zamyślewska/” AUTOS” Szkoła Kierowców S.C.</t>
  </si>
  <si>
    <t>Centrum Szkolenia MAJER
Jerzy Stefan Marks</t>
  </si>
  <si>
    <t>Ośrodek Szkolenia Kierowców AUTOSTER Szwed Dariusz</t>
  </si>
  <si>
    <t>Pl. F. Skarbka 4, 
87-100 Toruń</t>
  </si>
  <si>
    <t>R</t>
  </si>
  <si>
    <t>Przedsiębiorstwo Wielobranżowe „WUREX” Marian Bojar</t>
  </si>
  <si>
    <t>Ośrodek Szkolenia „KURSOR” Kaluźniak – Sztandera spółka jawna</t>
  </si>
  <si>
    <t>GRANDSON Firma Handlowo – Usługowa Jarosław Wnuk</t>
  </si>
  <si>
    <t>Henryk Zawistowski Przedsiębiorstwo Wielobranżowe „HEMAREX”</t>
  </si>
  <si>
    <t>Ośrodek Szkolenia Kierowców „CABRIO” Tomasz Nelc</t>
  </si>
  <si>
    <t>AUTOSFERA Sp. z o.o.</t>
  </si>
  <si>
    <t>ul. Droga Męczenników Rotundy 2, 22-400 Zamość</t>
  </si>
  <si>
    <t>Wojewódzki Ośrodek Ruchu Drogowego w Chełmie</t>
  </si>
  <si>
    <t>Stowarzyszenie Zakład Doskonalenia Zawodowego</t>
  </si>
  <si>
    <t xml:space="preserve">AUTO-BIS ADR Marcin Dębowski </t>
  </si>
  <si>
    <t>Szkoła Nauki Jazdy Wojciech Imiela</t>
  </si>
  <si>
    <t>Łódzkie Stowarzyszenie Przewoźników Międzynarodowych i Spedytorów w Łodzi</t>
  </si>
  <si>
    <t>Wykaz podmiotów prowadzących kursy wg ADR/RID/ADN w województwie dolnośląskim</t>
  </si>
  <si>
    <t xml:space="preserve"> Kursy ADR dla kierowców w zakresie przewozu drogowego towarów niebezpiecznych</t>
  </si>
  <si>
    <t xml:space="preserve">ul. Stanisława Leszczyńskiego 15 lok. 2,                                           20-069 Lublin         </t>
  </si>
  <si>
    <t>Kurs na eksperta ADN do spraw przewozu gazów</t>
  </si>
  <si>
    <t>Kurs na eksperta ADN do spraw przewozu chcemikaliów</t>
  </si>
  <si>
    <t>Ośrodek Szkolenia Kierowców EFEKT Krzysztofa Kępczyńska</t>
  </si>
  <si>
    <t xml:space="preserve">Wojewódzki Ośrodek Ruchu Drogowego w Sieradzu </t>
  </si>
  <si>
    <t>Szkoła Kierowców POLONEZ</t>
  </si>
  <si>
    <t>Ośrodek Szkolenia "TOM" Paulina Tkacz</t>
  </si>
  <si>
    <t>Ul. Czereśniowa 6,                                        66-400 Gorzów Wlkp.</t>
  </si>
  <si>
    <t>al. Zjednoczenia 92,                                        65-120 Gorzów Wlkp.</t>
  </si>
  <si>
    <t>TJR Eurocentrum Szkoleń i Badań Agata Demidziuk</t>
  </si>
  <si>
    <t>Ogólnopolskie Stowarzyszenie Przewozników</t>
  </si>
  <si>
    <t>Grzegorz Hyjek Ośrodek Kształcenia Kursowego "2xTAK"</t>
  </si>
  <si>
    <t>Transport Safety Managment Poland Krzysztof Kłodnicki</t>
  </si>
  <si>
    <t>"VADEMECUM" Doradztwo, Szkolenia, Pośrednictwo Stanisław Chudyk w Oleśnicy</t>
  </si>
  <si>
    <t>Polski Związek Motorowy Okręgowy Zespół Działalności Gospodarczej Sp. z o.o.</t>
  </si>
  <si>
    <t>-</t>
  </si>
  <si>
    <t xml:space="preserve">ul.Bolesława Prusa 8,                     20-064 Lublin         </t>
  </si>
  <si>
    <t xml:space="preserve">  </t>
  </si>
  <si>
    <t>Data aktualizacji:</t>
  </si>
  <si>
    <t>Consultor Spółka z o.o.</t>
  </si>
  <si>
    <t xml:space="preserve">ul.Droga Męczenników Majdanka 74,                              20-325 Lublin         </t>
  </si>
  <si>
    <t>Centrum Szkoleń Zawodowych "KAPYŚ" Maria Kapyś</t>
  </si>
  <si>
    <t>Hydrogenium Leszek Luda Dolnośląski Ośrodek Szkolenia i Informacji Transportowej</t>
  </si>
  <si>
    <t>Legnicki Zakład Doskonalenia Zawodowego</t>
  </si>
  <si>
    <t>Danuta Brzchczyńska Ośrodek Edukacji Ruchu Drogowego i Nauki Jazdy</t>
  </si>
  <si>
    <t>Szkoła Kierowców PROKUDA</t>
  </si>
  <si>
    <t>Ośrodek Szkolenia Kierowców MIKRUS</t>
  </si>
  <si>
    <t>Ośrodek Szkolenia Kierowców Czesław Hołołub</t>
  </si>
  <si>
    <t>Izabela Niekało Firma Prywatna Ośrodek Szkolenia Kierowców PARTNER</t>
  </si>
  <si>
    <t>Ul. Huculska 4,                                        68-200 Żary</t>
  </si>
  <si>
    <t>Ul. Spokojna 72/73,                                65-052 Zielona Góra</t>
  </si>
  <si>
    <t>Ul. Walczaka 25a,                                  66-400 Gorzów Wlkp.</t>
  </si>
  <si>
    <t>Ul. Akacjowa 20/6,                                 68-114 Tomaszowo</t>
  </si>
  <si>
    <t>Ul. Podgórna 45/4A,                               65-213 Zielona Góra</t>
  </si>
  <si>
    <t>Ul. Stary Rynek 17,                                  65-958 Zielona Góra</t>
  </si>
  <si>
    <t>Ul. Podmiejska 18,                                 66-400 Gorzów Wlkp.</t>
  </si>
  <si>
    <t>Ul. Chrobrego 67,                                    65-052 Zielona Góra</t>
  </si>
  <si>
    <t>Ul. Sikorskiego 95,                                 66-400 Gorzów Wlkp.</t>
  </si>
  <si>
    <t>Ul. Nowa 4b,                                            65-339 Zielona Góra</t>
  </si>
  <si>
    <t>Ul. 9 Maja 60/8,                                      66-400 Gorzów Wlkp.</t>
  </si>
  <si>
    <t>Przedsiębiorstwo Wielobranżowe PERFEKT-PLUS Robert Nawrocki</t>
  </si>
  <si>
    <t>Ośrodek Szkolenia Kierowców "AUTOM" Zbigniew Tomaszkiewicz</t>
  </si>
  <si>
    <t>Szkoła Kierowców TEST Tomasz Wilczewski</t>
  </si>
  <si>
    <t>Andrzej Skrzynecki Firma Handlowo-Usługowa "AS"</t>
  </si>
  <si>
    <t>ul. Lubańska 27A/5,                                     59-900 Zgorzelec</t>
  </si>
  <si>
    <t>ul. Brodzka 155,                                         54-067 Wrocław</t>
  </si>
  <si>
    <t>ul. R. Weigla 12                                      53-114 Wrocław</t>
  </si>
  <si>
    <t>ul. Juliana Tuwima 2,                                 58-500 Jelenia Góra</t>
  </si>
  <si>
    <t>ul. Orzechowa 2,                                        50-540 Wrocław</t>
  </si>
  <si>
    <t>ul. Księcia Witolda 48,                                50-203 Wrocław</t>
  </si>
  <si>
    <t>Smardzów 79,                                           56-400 Oleśnica</t>
  </si>
  <si>
    <t>ul. Dolne Młyny 42,                                     59-700 Bolesławiec</t>
  </si>
  <si>
    <t>ul. Pobożnego 25,                                       50-241 Wrocław</t>
  </si>
  <si>
    <t>ul. Olsztyńska 47A/49A,                               51-423 Wrocław</t>
  </si>
  <si>
    <t>ul. Chłapowskiego 13,                                  59-220 Legnica</t>
  </si>
  <si>
    <t>ul. R. Weigla 12,                                        53-114 Wrocław</t>
  </si>
  <si>
    <t>ul. Podgrodzie 12,                                      57-300 Kłodzko</t>
  </si>
  <si>
    <t>ul. Brodzka 155,                                          54-067 Wrocław</t>
  </si>
  <si>
    <t>Ul. Szwoleżerów 15a/9,                                        66-400 Gorzów Wlkp.</t>
  </si>
  <si>
    <t>CARGO Master Sp. z o.o.</t>
  </si>
  <si>
    <t xml:space="preserve">ul.Pocztowa 7a,                                        21-560 Międzyrzez Podlaski         </t>
  </si>
  <si>
    <t xml:space="preserve">Czech Andrzej P.H.U. TRANSROAD </t>
  </si>
  <si>
    <t xml:space="preserve">ul.Sarnia 23                                       21-500 Biała Podlaska         </t>
  </si>
  <si>
    <t>ul. Antoniny Grygowej 56,                          20-260 Lublin</t>
  </si>
  <si>
    <t>ul. Gabriela Narutowicza 62                       20-013 Lublin</t>
  </si>
  <si>
    <t>ul. Gminna 43,                                           22-400 Zamość</t>
  </si>
  <si>
    <t>ul. Hutnicza 3,                                           20-218 Lublin</t>
  </si>
  <si>
    <t>ul. Lwowska 24,                                         22-100 Chełm</t>
  </si>
  <si>
    <t>ul. Zemborzycka 116c,                              20-445 Lublin</t>
  </si>
  <si>
    <t>ul. Mełgiewska 11,                                    20-209 Lublin</t>
  </si>
  <si>
    <t>ul. Kolejowa 38 A,                                     21-500 Biała Podlaska</t>
  </si>
  <si>
    <t>ul. Gminna 49,                                           22-400 Zamość</t>
  </si>
  <si>
    <t>ul. Sidorska 117c,                                     21-500 Biała Podlaska</t>
  </si>
  <si>
    <t>ul. Bieławin 2a,                                           22-100 Chełm</t>
  </si>
  <si>
    <t xml:space="preserve">ul. Królewska 15,                                        20-109 Lublin </t>
  </si>
  <si>
    <t xml:space="preserve">ul. Żeromskiego 9,                                  22-200 Włodawa         </t>
  </si>
  <si>
    <t xml:space="preserve">ul. Hutnicza 30,                                        20-218 Lublin         </t>
  </si>
  <si>
    <t xml:space="preserve">ul. Abramowicka 13,                                  20-442 Lublin         </t>
  </si>
  <si>
    <t xml:space="preserve">ul. 3-ego Maja 10,                                     22-500 Hrubieszów         </t>
  </si>
  <si>
    <t xml:space="preserve">ul.Bolesława Prusa 8,                              20-064 Lublin         </t>
  </si>
  <si>
    <t>ul. Słowackiego 15,                     21-500 Biała Podlaska</t>
  </si>
  <si>
    <t xml:space="preserve">ul.Powstańców Warszawy 79/36,                                                   21-100 Lubartów         </t>
  </si>
  <si>
    <t>Liga Obrony Kraju Ośrodek Szkolenia Zawodowego Kierowców w Zielonej Górze</t>
  </si>
  <si>
    <t>Ośrodek Kształcenia Zawodowego TARGET Grzegorz Ogiński</t>
  </si>
  <si>
    <t xml:space="preserve">Wysokie 161A                                     22-400 Zamość        </t>
  </si>
  <si>
    <t>"OZON" Firma Doradczo-Szkoleniowa Leszek Lewicki</t>
  </si>
  <si>
    <t>ul. Staszica 1/21 24-100 Puławy</t>
  </si>
  <si>
    <t>wykreślony z rejestru 17.02.2015 r.</t>
  </si>
  <si>
    <t>wykreślony z rejestru 2.05.2014 r.</t>
  </si>
  <si>
    <t>wykreślony z rejestru 26.11.2014 r.</t>
  </si>
  <si>
    <t xml:space="preserve">ul. Henryka Sienkiewicza 29,                        21-400 Łuków         </t>
  </si>
  <si>
    <t>Ośrodek Szkolenia Kierowców "EFEKT" Mariusz Popko</t>
  </si>
  <si>
    <t>Miejska Korporacja                                     Komunikacyjna Sp. z o.o.</t>
  </si>
  <si>
    <t>Zakład Doskonalenia Zawodowego            w Lublinie</t>
  </si>
  <si>
    <t>Ośrodek Szkolenia „LIDER”                       Mirosław Wit</t>
  </si>
  <si>
    <t>Ośrodek Szkolenia Kierowców                    Wiesław Osior</t>
  </si>
  <si>
    <t xml:space="preserve">Firma Doradczo-Szkoleniowa                     "SAFETY ADVISOR" Karolina Kołdys </t>
  </si>
  <si>
    <t>Ośrodek Szkolenia Dokształcania i Doskonalenia Kadr „KURSOR”                     Piotr Wasak</t>
  </si>
  <si>
    <t>Polski Związek Motorowy Okręgowy           Zespół Działalności                    Gospodarczej Sp. z o.o.</t>
  </si>
  <si>
    <t>Zakład Szkolenia Kierowców                     AUTO-MOBIL Zasadziński Spółka Jawna</t>
  </si>
  <si>
    <t>"Amigo" Przedsiębiorstwo Wielobranżowe Ośrodek Szkolenia Kierowców Małgorzata Małecka</t>
  </si>
  <si>
    <t xml:space="preserve">UNI-ANDRAGOS Sp. z o.o. </t>
  </si>
  <si>
    <t xml:space="preserve">ul. Kolejowa 38A                                     21-500 Biała Podlaska        </t>
  </si>
  <si>
    <t>wykreślono z rejestru</t>
  </si>
  <si>
    <t>Bydgoski Zakład Doskonalenia Zawodowego Stowarzyszenie Oświatowo-Techniczne z siedzibą w Bydgoszczy</t>
  </si>
  <si>
    <t>1. Numer w rejestrze podmiotów prowadzących kursy
2.Numer w rejestrze przedsiębiorców (KRS) lub w ewidencji  działalności gospodarczej
3. Numer identyfikacji podatkowej (NIP)</t>
  </si>
  <si>
    <t>Straszów 69
97-340 Rozprza</t>
  </si>
  <si>
    <t>ul. Narutowicza 4
97-300 Piotrków Trybunalski</t>
  </si>
  <si>
    <t>ul. Łąkowa 4
90-950 Łódź</t>
  </si>
  <si>
    <t>ul. Słowackiego 7
98-220 Zduńska Wola</t>
  </si>
  <si>
    <t xml:space="preserve">ul. A. Struga 20
95-100 Zgierz                       </t>
  </si>
  <si>
    <t>ul. 3 Maja 7
98-200 Sieradz</t>
  </si>
  <si>
    <t>ul. Piotrkowska 7
97-510 Ręczno</t>
  </si>
  <si>
    <t>ul. Młynarska 2
97-300 Piotrków Trybunalski</t>
  </si>
  <si>
    <t>ul. Konstytucji 3 Maja 2
96-100 Skierniewice</t>
  </si>
  <si>
    <t>ul. Mikołaja Kopernika 3
96-100 Skierniewice</t>
  </si>
  <si>
    <t>BOAREX LOGISTICS Arkadiusz Bogucki</t>
  </si>
  <si>
    <t xml:space="preserve">ul. Dębowa 20
21-560 Międzyrzec Podlaski        </t>
  </si>
  <si>
    <t>1. 2/2012                               2. KRS:-                                       3. NIP:712-006-17-75</t>
  </si>
  <si>
    <t>1. 1/2012                               2. KRS: 0000028428                                      3. NIP:712-26-78-209</t>
  </si>
  <si>
    <t>1. 3/2012                               2. KRS:-                                       3. NIP:922-000-28-85</t>
  </si>
  <si>
    <t>1. 4/2012                               2. KRS:-                                       3. NIP:712-23-73-266</t>
  </si>
  <si>
    <t>1. 5/2012                               2. KRS:0000252105                                       3. NIP:563-20-88-262</t>
  </si>
  <si>
    <t>1. 6/2012                               2. KRS:-                                       3. NIP:946-112-92-39</t>
  </si>
  <si>
    <t>1. 8/2012                               2. KRS: 0000087664                                      3. NIP:946-21-47-423</t>
  </si>
  <si>
    <t>1. 10/2012                               2. KRS: -                                     3. NIP:537-109-22-17</t>
  </si>
  <si>
    <t>1. 12/2012                               2. KRS: -                                     3. NIP: 922-235-04-78</t>
  </si>
  <si>
    <t>1. 13/2012                               2. KRS: 0000133159                                     3. NIP: 537-18-90-611</t>
  </si>
  <si>
    <t>1. 14/2012                               2. KRS: -                                     3. NIP: 922-22-46-545</t>
  </si>
  <si>
    <t>1. 15/2012                               2. KRS: -                                     3. NIP: 563-18-33-781</t>
  </si>
  <si>
    <t>1. 16/2012                               2. KRS: -                                     3. NIP: 712-010-49-12</t>
  </si>
  <si>
    <t>1. 17/2012                               2. KRS: -                                     3. NIP: 565-102-53-57</t>
  </si>
  <si>
    <t>1. 18/2012                               2. KRS: -                                     3. NIP: 712-124-53-13</t>
  </si>
  <si>
    <t>1. 19/2012                               2. KRS: -                                     3. NIP: 712-24-08-562</t>
  </si>
  <si>
    <t>1. 22/2013                              2. KRS: -                                     3. NIP: 946-000-31-40</t>
  </si>
  <si>
    <t>1. 28/2014                               2. KRS: 0000363932                              3. NIP: 538-101-69-79</t>
  </si>
  <si>
    <t>1. 27/2014                               2. KRS: 0000197311                                3. NIP: 712-01-62-803</t>
  </si>
  <si>
    <t>1. 26/2014                               2. KRS: 0000062614                                     3. NIP: 714-102-16-57</t>
  </si>
  <si>
    <t>1. 25/2013                               2. KRS: 0000062614                                     3. NIP: 712-015-73-34</t>
  </si>
  <si>
    <t>1. 24/2013                               2. KRS: -                                     3. NIP: 919-112-89-15</t>
  </si>
  <si>
    <t>1. 23/2013                               2. KRS: -                                     3. NIP: 946-222-31-99</t>
  </si>
  <si>
    <t>1. 21/2013                               2. KRS: -                                     3. NIP: 712-20-90-048</t>
  </si>
  <si>
    <t>1. 20/2013                               2. KRS: -                                     3. NIP: 825-20-82-450</t>
  </si>
  <si>
    <t>1. -                             
2. KRS: -                                    3. NIP: 973-05-50-137</t>
  </si>
  <si>
    <t>1. -                            
2. KRS: 0000139635                                    3. NIP: 599-27-94-335</t>
  </si>
  <si>
    <t>1. -                            
2. KRS: 0000086818                                  3. NIP: 521-008-68-32</t>
  </si>
  <si>
    <t>1. -                            
2. KRS:-
3. NIP: 599-23-34-786</t>
  </si>
  <si>
    <t>1. -                            
2. KRS: 0000001124                                  3. NIP: 929-005-27-99</t>
  </si>
  <si>
    <t>1. -                            
2. KRS: -                               3. NIP: 973-025-95-02</t>
  </si>
  <si>
    <t>1. 609/2001                            
2. KRS: -                               3. NIP: 924-142-48-29</t>
  </si>
  <si>
    <t>1. -                            
2. KRS: -                               3. NIP: 599-101-71-73</t>
  </si>
  <si>
    <t>1. -                            
2. KRS: -                               3. NIP: 599-108-62-86</t>
  </si>
  <si>
    <t>1. -                            
2. KRS: -                               3. NIP: 927-100-55-34</t>
  </si>
  <si>
    <t>1. -                            
2. KRS: -                               3. NIP: 928-139-98-07</t>
  </si>
  <si>
    <t>1. -                            
2. KRS: -                               3. NIP: 599-118-22-51</t>
  </si>
  <si>
    <t>1. -                            
2. KRS: -                               3. NIP: 599-300-82-09</t>
  </si>
  <si>
    <t>1. -                            
2. KRS: -                               3. NIP: 973-088-52-05</t>
  </si>
  <si>
    <t>1. 29/2014                               2. KRS: -
3. NIP: 537-189-50-86</t>
  </si>
  <si>
    <t>1. 30/2015                               2. KRS: -
3. NIP: 291-020-13-63</t>
  </si>
  <si>
    <t>1. 31/2015                               2. KRS:0000299521
3. NIP: 537-249-40-30</t>
  </si>
  <si>
    <t>1. 32/2015                               2. KRS: -
3. NIP: 867-121-42-29</t>
  </si>
  <si>
    <t>1. 33/2016                               2. KRS: -
3. NIP: 537-224-90-52</t>
  </si>
  <si>
    <t>1. 30/2015
2. KRS: -
 3. NIP: 291-020-13-63</t>
  </si>
  <si>
    <t>1. 25/2013
2. KRS: 0000062614 
3. NIP: 712-015-73-34</t>
  </si>
  <si>
    <t xml:space="preserve">1. brak
2. KRS: -
3. NIP: - </t>
  </si>
  <si>
    <t>1. UM Wrocławia 180873
2. KRS: - 
3. NIP: -</t>
  </si>
  <si>
    <t>Przedsiębiorstwo Usługowo Handlowe Auto-Stop Piotr Stokłosa</t>
  </si>
  <si>
    <t xml:space="preserve">ul. Mickiewicza 53/2,
58-300 Wałbrzych       </t>
  </si>
  <si>
    <t>1. - 
2. KRS: -
3. NIP: 946-209-75-82</t>
  </si>
  <si>
    <t>Ośrodek Szkolenia Kierowców GRABIEC s.c. 
Adam Grabiec, Waldemar Grabiec</t>
  </si>
  <si>
    <t xml:space="preserve">ul. Józefa Pankiewicza 27/13
20-133 Lublin       </t>
  </si>
  <si>
    <t>Polski Związek Motorowy Okręgowy 
Zespół Działalności Gospodarczej Sp. z o.o.</t>
  </si>
  <si>
    <t>1. 1
2. KRS: -
3. NIP: 892-116-38-18</t>
  </si>
  <si>
    <t>1. 2 
2. KRS: -
3. NIP:888-191-69-95</t>
  </si>
  <si>
    <t>1. 4 
2. KRS: -
3. NIP:554-023-37-07</t>
  </si>
  <si>
    <t>1. 5 
2. KRS: -
3. NIP:879-104-37-47</t>
  </si>
  <si>
    <t>1. 6 
2. KRS: -
3. NIP:874-100-10-14</t>
  </si>
  <si>
    <t>1. 7 
2. KRS: -
3. NIP:879-104-37-47</t>
  </si>
  <si>
    <t>1. 8 
2. KRS: -
3. NIP:588-208-51-06</t>
  </si>
  <si>
    <t>1. 9 
2. KRS: -
3. NIP:554-046-87-49</t>
  </si>
  <si>
    <t>1. 10 
2. KRS: -
3. NIP:554-007-80-43</t>
  </si>
  <si>
    <t>1. 11 
2. KRS: -
3. NIP:888-309-50-83</t>
  </si>
  <si>
    <t>1. 12 
2. KRS: -
3. NIP:888-220-11-98</t>
  </si>
  <si>
    <t>1. 14 
2. KRS: -
3. NIP:879-201-39-78</t>
  </si>
  <si>
    <t>1. 15 
2. KRS: -
3. NIP:876-165-16-37</t>
  </si>
  <si>
    <t>1. 16 
2. KRS: -
3. NIP:554-031-30-30</t>
  </si>
  <si>
    <t>1. 17 
2. KRS: -
3. NIP:879-009-34-99</t>
  </si>
  <si>
    <t>1. 18 
2. KRS: -
3. NIP:879-016-90-15</t>
  </si>
  <si>
    <t>1. 20 
2. KRS: -
3. NIP:956-204-03-57</t>
  </si>
  <si>
    <t>1. 21 
2. KRS: -
3. NIP:874150-20-29</t>
  </si>
  <si>
    <t>1. 22 
2. KRS: -
3. NIP:888-148-35-27</t>
  </si>
  <si>
    <t>1. 23 
2. KRS: -
3. NIP:875-141-50-71</t>
  </si>
  <si>
    <t>1. 24
2. KRS: -
3. NIP:967-095-43-38</t>
  </si>
  <si>
    <t>1. 25 
2. KRS: -
3. NIP:888-109-82-90</t>
  </si>
  <si>
    <t>1. 26 
2. KRS: -
3. NIP:876-138-49-81</t>
  </si>
  <si>
    <t xml:space="preserve">ul. Plac Fryderyka Skarbka 4,
87-100 Toruń                                </t>
  </si>
  <si>
    <t>1. 27 
2. KRS: -
3. NIP:879-264-76-77</t>
  </si>
  <si>
    <t>1. 28
2. KRS: -
3. NIP:956-207-64-15</t>
  </si>
  <si>
    <t>ul. 14 Pułku Piechoty 4/36,
87-800 Włocławek</t>
  </si>
  <si>
    <t>ul. Żwirki i Wigury 28,
87-100 Toruń</t>
  </si>
  <si>
    <t>Centrum Szkolenia MAJER
Autoszkoła AS  Marks Marcin Janusz</t>
  </si>
  <si>
    <t>Ośrodek Doskonalenia Zawodowego
bhp ekspert Bartłomiej Daroszewski 
z siedzibą we Włocławku</t>
  </si>
  <si>
    <t>1. 29 
2. KRS: -
3. NIP:888-272-05-67</t>
  </si>
  <si>
    <t>ul. Przedmiejska 5,
87-800 Włocławek</t>
  </si>
  <si>
    <t>1. 30 
2. KRS: -
3. NIP:888-269-19-20</t>
  </si>
  <si>
    <t>Krajowa Akademia Transportu
i Przedsiębiorczości Sp. z o.o.</t>
  </si>
  <si>
    <t>ul. Okrzei 54,
87-800 Włocławek</t>
  </si>
  <si>
    <t>1. 31 
2. KRS: -
3. NIP:888-312-52-00</t>
  </si>
  <si>
    <t>ul. Mławska 24a
87-500 Rypin</t>
  </si>
  <si>
    <t>ul. P. O. W. 20/22,
87-800 Włocławek</t>
  </si>
  <si>
    <t>Zakłąd Nr 4 we Włocławku, ul. Łęgska 49, 87-800 Włocławek
Zakład Nr 5, ul. Szosa Lubicka 90, 87-100 Toruń
Zakład Nr 6 ul. Gnieźnieńska 8, 88-400 Żnin
Zakład Nr 7 w Inowrocławiu, ul. Roosevelta 29, 88-100 Inowrocław</t>
  </si>
  <si>
    <t>ul. Dziewulskiego 39
pawilon 4, 87-100 Toruń</t>
  </si>
  <si>
    <t>ul. 15 Lipca 5,
87-300 Brodnica</t>
  </si>
  <si>
    <t>ul. I. Alejnika 11/1,
88-100 Inowrocław</t>
  </si>
  <si>
    <t>ul. Gajowa 32,
85-087 Bydgoszcz</t>
  </si>
  <si>
    <t>ul. Modrakowa 73,
85-864 Bydgoszcz</t>
  </si>
  <si>
    <t>ul. Wieniecka 34,
87-800 Włocławek</t>
  </si>
  <si>
    <t>ul. Kościuszki 41/47,
87-100 Toruń</t>
  </si>
  <si>
    <t>ul. Włodka 16
86-300 Grudziądz</t>
  </si>
  <si>
    <t>ul. Fordońska 120,
85-739 Bydgoszcz</t>
  </si>
  <si>
    <t>ul. Żółkiewskiego 37/41,
87-100 Toruń
Ośrodek Kształcenia Zawodowego,
ul. Żółkiewskiego 37/41,
87-100 Toruń
Ośrodek Kształcenia Zawodowego,
ul. Św. Katarzyny 13,                                87-100 Toruń,
Ośrodek Kształcenia Zawodowego,
Al. 23 Stycznia 26,                                     86-300 Grudziądz</t>
  </si>
  <si>
    <t>ul. Szosa Chełmińska 163,
87-100 Toruń</t>
  </si>
  <si>
    <t>ul. Szymanowskiego 19,
87-300 Brodnica</t>
  </si>
  <si>
    <t>ul. Włodka 16-18,
86-300 Grudziądz</t>
  </si>
  <si>
    <t>Starogród 35/1,
86-200 Chełmno
ul. Dworcowa 21,
86-200 Chełmno</t>
  </si>
  <si>
    <t>ul. Nastrojowa 56 m. 18
91-496 Łódź</t>
  </si>
  <si>
    <t>TSL Consulting Dariusz Chudzik</t>
  </si>
  <si>
    <t>DGSA24 Piotr Pałasiewicz</t>
  </si>
  <si>
    <t>ul. Kilińskiego 23/1
55-300 Środa Śląska</t>
  </si>
  <si>
    <t>Miedziowe Centrum Kształcenia Kadr Spółka z ograniczoną odpowiedzialnością</t>
  </si>
  <si>
    <t>ul. M. Skłodowskiej-Curie 84
59-301 Lubin</t>
  </si>
  <si>
    <t>Wiesław Woś Prywatna Szkoła Jazdy</t>
  </si>
  <si>
    <t>ul. Nadbrzeżna 2A-E lok. 6
57-550 Stronie Śląskie</t>
  </si>
  <si>
    <t>ul. Piotra Wysockiego 27,                                58-304 Wałbrzych</t>
  </si>
  <si>
    <t>Dolnośląski Zakład Doskonalenia Zawodowego Oddział I 
we Wrocławiu</t>
  </si>
  <si>
    <t>1. UM Bolesławiec               861
2. KRS: -
3. NIP: 6121173263</t>
  </si>
  <si>
    <t>1. UM Zgorzelec                003808/93
2. KRS: - 
3. NIP: 6150026702</t>
  </si>
  <si>
    <t>1. - 
2. KRS: 0000105875
3. NIP: 8960004550</t>
  </si>
  <si>
    <t>ul. Wolności 82 
58-500 Jelenia Góra</t>
  </si>
  <si>
    <t xml:space="preserve"> 1. UM Jelenia Góra 27680/2008
2. KRS: -
3. NIP: 6110201211</t>
  </si>
  <si>
    <t>Sławomir Grad                                                     Andrzej Świsulski                                                      Szkoła Jazdy "KURSANT"</t>
  </si>
  <si>
    <t xml:space="preserve">1.UM Wrocław  37575/T  UM Wrocław 146758
2. KRS: -
3. NIP: 8992385555 </t>
  </si>
  <si>
    <t>1. UM  Bolesławiec                       4411
2. KRS: -
3. NIP: 6121073538</t>
  </si>
  <si>
    <t>1. UM Wrocławia 180873
2. KRS: - 
3. NIP: 8941508781</t>
  </si>
  <si>
    <t>wykreślony z rejestru</t>
  </si>
  <si>
    <t>Bożena Czajka-Uszczyńska                                   Andrzej Biel                                                        „TORUS” s.c.</t>
  </si>
  <si>
    <t>1. UM Wałbrzycha 25078/01
UM Wałbrzycha 3405/90 
2. KRS:-
3. NIP: 8861052209</t>
  </si>
  <si>
    <t>1. Prezydent Miasta Jelenia Góra 29720/2010
2. KRS:-
3. NIP: 6112125767</t>
  </si>
  <si>
    <t xml:space="preserve">Józef Adam Muszyński Centrum Edukacji i Doradztwa „MADA” </t>
  </si>
  <si>
    <t xml:space="preserve">1. UM Głogowa                   2738/91
2. KRS: -
3. NIP: 6930004107 </t>
  </si>
  <si>
    <t>1. brak
2. KRS: -
3. NIP: 8992708633</t>
  </si>
  <si>
    <t>1. brak
2. KRS: -
3. NIP: 6121688323</t>
  </si>
  <si>
    <t>1. brak
2. KRS: 0000107824
3. NIP: 8960001824</t>
  </si>
  <si>
    <t>ul. J. Kochanowskiego 5,                             56-400 Oleśnica</t>
  </si>
  <si>
    <t>1. brak
2. KRS: -
3. NIP: 9111406224</t>
  </si>
  <si>
    <t>1. brak
2. KRS: -
3. NIP: 6121604898</t>
  </si>
  <si>
    <t xml:space="preserve">1. brak
2. KRS: -
3. NIP: 6191050399 </t>
  </si>
  <si>
    <t>1. brak
2. KRS: -
3. NIP: 8862360203</t>
  </si>
  <si>
    <t>Wojewódzki Ośrodek Ruchu Drogowego w Wałbrzychu</t>
  </si>
  <si>
    <t>1. brak
2. KRS: -
3. NIP: 8950001679</t>
  </si>
  <si>
    <t>1. brak
2. KRS: 0000077051
3. NIP: 6911009291</t>
  </si>
  <si>
    <t>1. brak
2. KRS: -
3. NIP: 9141360998</t>
  </si>
  <si>
    <t>1. brak
2. KRS: 0000129561
3. NIP: 6920001780</t>
  </si>
  <si>
    <t>1. brak
2. KRS: -
3. NIP: 9131547494</t>
  </si>
  <si>
    <t>1. brak
2. KRS: -
3. NIP: 8891591573</t>
  </si>
  <si>
    <t>1. brak
2. KRS: -
3. NIP: 883-100-66-18</t>
  </si>
  <si>
    <t>1. brak
2. KRS: -
3. NIP: 8811107871</t>
  </si>
  <si>
    <t>Ośrodek Szkolenia Kierowców NR 00040201 KAT: A,A1,B,B1,B+E,C,C1,C+E,D,D1,T Owczarz Piotr Ośrodek Szkolenia Kierowców „AUTO-SZKOŁA”</t>
  </si>
  <si>
    <t>Ul. PJ. Czapskiego 26 Brzezie,
66-100 Sulechów</t>
  </si>
  <si>
    <t>Ośrodek Szkolenia Kierowców AUTO SZKOŁA Zbigniew Malski</t>
  </si>
  <si>
    <t>ul. Górnośląska 2
68-200 Żary</t>
  </si>
  <si>
    <t>1. -                            
2. KRS: -                               3. NIP: 928-112-64-52</t>
  </si>
  <si>
    <t>1. -                            
2. KRS:                                     3. NIP: 599-198-12-88</t>
  </si>
  <si>
    <t>Centrum Doskonalenia Zawodowego ZADĘBIE Magdalena Kłąb</t>
  </si>
  <si>
    <t>ADR Consulting spółka ograniczoną odpowiedzialnością spółka komandytowa</t>
  </si>
  <si>
    <t xml:space="preserve">Dobrzelów 81 P
97-400 Bełchatów
</t>
  </si>
  <si>
    <t xml:space="preserve">ul. Mościckiego 38 lok. 5
97-200 Tomaszów Mazowiecki
</t>
  </si>
  <si>
    <t>LUKAS Sp. z o.o</t>
  </si>
  <si>
    <t xml:space="preserve"> ul. Tuwima 97
90-031 Łódź</t>
  </si>
  <si>
    <t>ul. Nowy Józefów 52
94-406 Łódź</t>
  </si>
  <si>
    <t>ul. Bielskiego 4
98-332 Rząśnia</t>
  </si>
  <si>
    <t>Ośrodek Szkolenia Kierowców Janusz Materek</t>
  </si>
  <si>
    <t>ul. Polskiej Organizacji Wojskowej 66
98-200 Sieradz</t>
  </si>
  <si>
    <t xml:space="preserve">Szkoła Jazdy elcar Sp. z o. o. </t>
  </si>
  <si>
    <t>ul. Kościuszki 6 lok. 1A
97-500 Radomsko</t>
  </si>
  <si>
    <t>Ośrodek Szkolenia Aleksandra Materek Pracownia Psychologiczna</t>
  </si>
  <si>
    <t>ul. P.O.W. 66
98-200 Sieradz</t>
  </si>
  <si>
    <t>ul.Kalisko 13 skr. poczt. 98
97-400 Bełchatów</t>
  </si>
  <si>
    <t>Staszów 69 A
97-340 Rozprza</t>
  </si>
  <si>
    <t>Mariusz Korycki AUO OSK OLIMP s.c.</t>
  </si>
  <si>
    <t>al. Armii Krajowej 22 A
97-300 Piotrków Trybunalski</t>
  </si>
  <si>
    <t xml:space="preserve">Łódzkie Stowarzyszenie Przewoźników </t>
  </si>
  <si>
    <t>ul. Elektronowa 8
94-103 Łódź</t>
  </si>
  <si>
    <t>AUTO-MARGO Ośrodek Szkolenia Kierowców Marek Szcześniak</t>
  </si>
  <si>
    <t>ul. Jana Kazimierza 3 
98-200 Sieradz</t>
  </si>
  <si>
    <t>Ośrodek Szkolenia Kierowców Tomasz Szadkowski</t>
  </si>
  <si>
    <t>ul. 11 listopada 47 lok. 7 91-371 Łódź</t>
  </si>
  <si>
    <t>ul. Sklęczkowska 16 D
99-300 Kutno</t>
  </si>
  <si>
    <t>ul. Czyżewskiego 50A
97-400 Bełchatów</t>
  </si>
  <si>
    <t>podstawowy</t>
  </si>
  <si>
    <t>tak</t>
  </si>
  <si>
    <t xml:space="preserve"> </t>
  </si>
  <si>
    <r>
      <rPr>
        <b/>
        <strike/>
        <sz val="11"/>
        <color indexed="8"/>
        <rFont val="Calibri"/>
        <family val="2"/>
        <charset val="238"/>
        <scheme val="minor"/>
      </rPr>
      <t>Zakład Doskonalenia Zawodowego w Łodzi</t>
    </r>
    <r>
      <rPr>
        <b/>
        <sz val="11"/>
        <color indexed="8"/>
        <rFont val="Calibri"/>
        <family val="2"/>
        <charset val="238"/>
        <scheme val="minor"/>
      </rPr>
      <t xml:space="preserve"> </t>
    </r>
  </si>
  <si>
    <r>
      <rPr>
        <strike/>
        <sz val="11"/>
        <color indexed="8"/>
        <rFont val="Calibri"/>
        <family val="2"/>
        <charset val="238"/>
        <scheme val="minor"/>
      </rPr>
      <t>al. Piłsudskiego 135        92-318 Łódź</t>
    </r>
    <r>
      <rPr>
        <sz val="11"/>
        <color indexed="8"/>
        <rFont val="Calibri"/>
        <family val="2"/>
        <charset val="238"/>
        <scheme val="minor"/>
      </rPr>
      <t xml:space="preserve">  </t>
    </r>
  </si>
  <si>
    <r>
      <rPr>
        <strike/>
        <sz val="11"/>
        <color indexed="8"/>
        <rFont val="Calibri"/>
        <family val="2"/>
        <charset val="238"/>
        <scheme val="minor"/>
      </rPr>
      <t>ul. Mościckiego 38 lok. 5
97-200 Tomaszów Mazowiecki</t>
    </r>
    <r>
      <rPr>
        <sz val="11"/>
        <color indexed="8"/>
        <rFont val="Calibri"/>
        <family val="2"/>
        <charset val="238"/>
        <scheme val="minor"/>
      </rPr>
      <t xml:space="preserve">
</t>
    </r>
  </si>
  <si>
    <t>BETRANS Spółka z ograniczoną odpowiedzialnością</t>
  </si>
  <si>
    <t xml:space="preserve">Żaklina Zdziarska Ośrodek Szkoleń Zawodowych ŻAKMOT </t>
  </si>
  <si>
    <t xml:space="preserve">MIECZYSŁAW POKORA FIRMA MOTO - DROM </t>
  </si>
  <si>
    <t>Ośrodek Szkolenia Zawodowego Nawroccy sp.z o.o.</t>
  </si>
  <si>
    <t xml:space="preserve">Przedsiębiorstwo Szkoleniowo- Usługowo- Handlowe  UNIVERSUM w Zduńskiej Woli </t>
  </si>
  <si>
    <r>
      <rPr>
        <b/>
        <strike/>
        <sz val="11"/>
        <color indexed="8"/>
        <rFont val="Calibri"/>
        <family val="2"/>
        <charset val="238"/>
        <scheme val="minor"/>
      </rPr>
      <t xml:space="preserve">Centrum Rozwoju i Integracji Społecznej CRIS Sp. z o.o. </t>
    </r>
    <r>
      <rPr>
        <b/>
        <sz val="11"/>
        <color indexed="8"/>
        <rFont val="Calibri"/>
        <family val="2"/>
        <charset val="238"/>
        <scheme val="minor"/>
      </rPr>
      <t xml:space="preserve">  </t>
    </r>
  </si>
  <si>
    <t xml:space="preserve">THETA Doradztwo Techniczne Tomasz Gendek </t>
  </si>
  <si>
    <t>Jadwiga Werłos Ośrodek Szkolenia Kierowców ATOS</t>
  </si>
  <si>
    <t>Instytut Szkolenia Kierowców Zawodowych ADR-OS sp. z o.o.</t>
  </si>
  <si>
    <t>TOMCARGO TOMASZ SPANIALSKI ALTRANS Tomasz Spanialski Wspólnik Spółki Cywilnej</t>
  </si>
  <si>
    <t>ul. Prymasa Wyszyńskiego 124 
97-500 Radomsko</t>
  </si>
  <si>
    <t>ul. Św. Antoniego 55  
97-200 Tomaszów Mazowiecki</t>
  </si>
  <si>
    <t xml:space="preserve">ul. Zielona 45 
98-300 Wieluń </t>
  </si>
  <si>
    <t xml:space="preserve">
ul. Broniewskiego 19 C 
98-200 Sieradz
</t>
  </si>
  <si>
    <t xml:space="preserve">ul. Tokarzewskiego 2 
91-842 Łódź
</t>
  </si>
  <si>
    <t xml:space="preserve">ul. Andrzeja Struga        13-21 
95-100 Zgierz
</t>
  </si>
  <si>
    <t>ul. Nawrockiego 30 lok. 5 
95-200 Pabianice</t>
  </si>
  <si>
    <t>wykreślono</t>
  </si>
  <si>
    <t>1. MWŁ/004/ADR    
2. KRS: -
3. NIP: 7732263317</t>
  </si>
  <si>
    <t>1. MWŁ/005/ADR 
2.KRS: 0000480653 
3. NIP: 7692220418</t>
  </si>
  <si>
    <t>1. MWŁ/006/ADR 
2. KRS: 0000409278
3.NIP: 8322073701</t>
  </si>
  <si>
    <t>1. MWŁ/008/ADR   
2. KRS: 0000102797
3. NIP: 7710008747</t>
  </si>
  <si>
    <t>1. MWŁ/009/ADR  
2. Wojewódzka Samorządowa Osoba Prawna 
3. NIP: 7251658858</t>
  </si>
  <si>
    <t xml:space="preserve">1. MWŁ/014/ADR 
2. KRS: - 
3. NIP: 8271104460                   </t>
  </si>
  <si>
    <t xml:space="preserve">1. MWŁ/018/ADR 
2. KRS: 0000780823 
3. NIP: 7712905847                    </t>
  </si>
  <si>
    <t>1. MWŁ/019/ADR  
2. KRS: -
3. NIP: 7681269473</t>
  </si>
  <si>
    <t>1. MWŁ/022/ADR  
2. KRS: 0000578692 
3. NIP: 7712882425</t>
  </si>
  <si>
    <t>1. MWŁ/023/ADR  
2. KRS: -
3. NIP: 7711061488</t>
  </si>
  <si>
    <t>1. MWŁ/025/ADR  
2. KRS: -
3. NIP: 1230111212</t>
  </si>
  <si>
    <t>1. MWŁ/027/ADR  
2. KRS: -
3. NIP: 7711333432</t>
  </si>
  <si>
    <t>1. MWŁ/029/ADR  
2. KRS: 0000715678
3. NIP: 7322189076</t>
  </si>
  <si>
    <t>1. MWŁ/032/ADR  
2. KRS: 0000774089
3. NIP: 7732489317</t>
  </si>
  <si>
    <t>1. MWŁ/033/ADR  
2. KRS: -
3. NIP: 8321789521</t>
  </si>
  <si>
    <t>1. MWŁ/034/ADR  
2. KRS: 0000390547
3. NIP: 6762443503</t>
  </si>
  <si>
    <t>1. MWŁ/035/ADR  
2. KRS: -
3. NIP: 8271064298</t>
  </si>
  <si>
    <t>1. MWŁ/037/ADR  
2. KRS: -
3. NIP: 8271156735</t>
  </si>
  <si>
    <t>1. MWŁ/038/ADR  
2. KRS: -
3. NIP: 9471081209</t>
  </si>
  <si>
    <t>1. MWŁ/039/ADR  
2. KRS: -
3. NIP: 8310002799</t>
  </si>
  <si>
    <t>1. MWŁ/040/ADR  
2. KRS: -
3. NIP: 7262655450</t>
  </si>
  <si>
    <t>Ośrodek Szkolenia Kierowców TEST Szczepan Pawlicki</t>
  </si>
  <si>
    <t>ul. Krótka 29 A
95-070 Aleksandrów Łódzki</t>
  </si>
  <si>
    <t>1. MWŁ/002/ADR 
2. KRS: -
3. NIP: 8341544113</t>
  </si>
  <si>
    <t xml:space="preserve">Ośrodek Doskonalenia Zawodowego  norbert-adr sp. z o.o. </t>
  </si>
  <si>
    <t xml:space="preserve">Agencja Usług Oświatowych L-MOT Sp.z o.o. w Piotrkowie Trybunalskim </t>
  </si>
  <si>
    <t xml:space="preserve">Mirosław Bugno ADR Consulting w Zgierzu </t>
  </si>
  <si>
    <t>Szkoła Nauki Jazdy AUTO PARTNER Grażyna Szczechowicz</t>
  </si>
  <si>
    <t>Towary Niebezpieczne, Doradztwo DGSA i Szkolenia STANISŁAW WŁODARCZYK</t>
  </si>
  <si>
    <t>POLANEX Anna Grabowicz-Dworaczek</t>
  </si>
  <si>
    <t>TRANS SUPPORT DORADZTWO TRANSPORTOWE ADRIAN STASIAK</t>
  </si>
  <si>
    <t xml:space="preserve">Łódzki Ośrodek Szkolenia Kierowców i Diagnostów Rafał Kądziela
</t>
  </si>
  <si>
    <r>
      <rPr>
        <b/>
        <strike/>
        <sz val="11"/>
        <color indexed="8"/>
        <rFont val="Calibri"/>
        <family val="2"/>
        <charset val="238"/>
        <scheme val="minor"/>
      </rPr>
      <t>Centrum Szkoleniowe i Finansowe PERFEKT Paweł Przybylsk</t>
    </r>
    <r>
      <rPr>
        <b/>
        <sz val="11"/>
        <color indexed="8"/>
        <rFont val="Calibri"/>
        <family val="2"/>
        <charset val="238"/>
        <scheme val="minor"/>
      </rPr>
      <t>i</t>
    </r>
  </si>
  <si>
    <t>Centrum Szkoleniowe i Finansowe Perfekt Sp. z o.o.</t>
  </si>
  <si>
    <t>Firma Handlowo - Usługowa P. Domas - Przemysław Domas</t>
  </si>
  <si>
    <t>Ogólnopolskie Centrum Kształcenia Kadr Transportu Sp. z o.o.</t>
  </si>
  <si>
    <t>Szkoła Nauki Jazdy Arek                          Arkadiusz Stopiński</t>
  </si>
  <si>
    <t>ul. Rataja 6
96-100 Skierniewice</t>
  </si>
  <si>
    <t>2. MWŁ/041/ADR  
2. KRS: -
3. NIP: 8361686106</t>
  </si>
  <si>
    <t>Ośrodek Szkolenia Kierowców Szóstka Pracownia Psychologiczna Szóstka Wioletta Baranowska</t>
  </si>
  <si>
    <t>ul. Szeroka 13 A lok. 31
97-200 Tomaszów Mazowiecki</t>
  </si>
  <si>
    <t>3. MWŁ/042/ADR  
2. KRS: -
3. NIP: 7732273362</t>
  </si>
  <si>
    <t>ul. Bachorzyn 53                  98-113 Buczek</t>
  </si>
  <si>
    <r>
      <rPr>
        <strike/>
        <sz val="11"/>
        <color rgb="FF000000"/>
        <rFont val="Calibri"/>
        <family val="2"/>
        <charset val="238"/>
        <scheme val="minor"/>
      </rPr>
      <t>Borki 12 
95-061 Dmosi</t>
    </r>
    <r>
      <rPr>
        <sz val="11"/>
        <color indexed="8"/>
        <rFont val="Calibri"/>
        <family val="2"/>
        <charset val="238"/>
        <scheme val="minor"/>
      </rPr>
      <t>n</t>
    </r>
  </si>
  <si>
    <t>PLUSTRANS 
Małgorzata Wojda</t>
  </si>
  <si>
    <t>ul. Piotra 
Bardowskiego 8
95-100 Zgierz</t>
  </si>
  <si>
    <t>3. MWŁ/043/ADR  
2. KRS: -
3. NIP: 7321450762</t>
  </si>
  <si>
    <t>ul. Widzewska 14
92-229 Łódź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</si>
</sst>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8"/>
      <name val="Wingdings 2"/>
      <family val="1"/>
      <charset val="2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b/>
      <i/>
      <sz val="11"/>
      <color indexed="53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53"/>
      <name val="Arial"/>
      <family val="2"/>
      <charset val="238"/>
    </font>
    <font>
      <b/>
      <i/>
      <sz val="14"/>
      <color indexed="36"/>
      <name val="Arial"/>
      <family val="2"/>
      <charset val="238"/>
    </font>
    <font>
      <b/>
      <i/>
      <sz val="18"/>
      <color indexed="17"/>
      <name val="Czcionka tekstu podstawowego"/>
      <charset val="238"/>
    </font>
    <font>
      <sz val="11"/>
      <color indexed="56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trike/>
      <sz val="10"/>
      <color indexed="8"/>
      <name val="Arial"/>
      <family val="2"/>
      <charset val="238"/>
    </font>
    <font>
      <b/>
      <strike/>
      <sz val="10"/>
      <color indexed="8"/>
      <name val="Arial"/>
      <family val="2"/>
      <charset val="238"/>
    </font>
    <font>
      <b/>
      <strike/>
      <sz val="18"/>
      <color indexed="8"/>
      <name val="Cambria"/>
      <family val="1"/>
      <charset val="238"/>
    </font>
    <font>
      <b/>
      <sz val="18"/>
      <color indexed="8"/>
      <name val="Courier"/>
      <family val="3"/>
    </font>
    <font>
      <b/>
      <strike/>
      <sz val="11"/>
      <name val="Calibri"/>
      <family val="2"/>
      <charset val="238"/>
    </font>
    <font>
      <strike/>
      <sz val="11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trike/>
      <sz val="10"/>
      <name val="Arial CE"/>
      <charset val="238"/>
    </font>
    <font>
      <strike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8"/>
      <color indexed="17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rgb="FF00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5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51" fillId="28" borderId="32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21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3" fillId="0" borderId="0"/>
    <xf numFmtId="0" fontId="3" fillId="0" borderId="0"/>
    <xf numFmtId="0" fontId="50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26" fillId="3" borderId="0" applyNumberFormat="0" applyBorder="0" applyAlignment="0" applyProtection="0"/>
    <xf numFmtId="0" fontId="53" fillId="0" borderId="10" applyAlignment="0">
      <alignment horizontal="center" vertical="center"/>
    </xf>
  </cellStyleXfs>
  <cellXfs count="18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9" fillId="24" borderId="0" xfId="0" applyFont="1" applyFill="1" applyAlignment="1">
      <alignment vertical="center"/>
    </xf>
    <xf numFmtId="14" fontId="30" fillId="24" borderId="0" xfId="0" applyNumberFormat="1" applyFont="1" applyFill="1" applyAlignment="1">
      <alignment vertical="center"/>
    </xf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0" fillId="25" borderId="0" xfId="0" applyFill="1" applyBorder="1"/>
    <xf numFmtId="0" fontId="0" fillId="25" borderId="14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1" fillId="25" borderId="19" xfId="0" applyFont="1" applyFill="1" applyBorder="1" applyAlignment="1">
      <alignment horizontal="center" wrapText="1"/>
    </xf>
    <xf numFmtId="0" fontId="32" fillId="25" borderId="13" xfId="0" applyFont="1" applyFill="1" applyBorder="1" applyAlignment="1">
      <alignment horizontal="center"/>
    </xf>
    <xf numFmtId="0" fontId="32" fillId="25" borderId="15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25" borderId="13" xfId="0" applyFont="1" applyFill="1" applyBorder="1" applyAlignment="1">
      <alignment horizontal="right" indent="2"/>
    </xf>
    <xf numFmtId="0" fontId="31" fillId="25" borderId="0" xfId="0" applyFont="1" applyFill="1" applyBorder="1" applyAlignment="1">
      <alignment horizontal="center" wrapText="1"/>
    </xf>
    <xf numFmtId="0" fontId="31" fillId="25" borderId="0" xfId="0" applyFont="1" applyFill="1" applyBorder="1" applyAlignment="1">
      <alignment horizontal="center" vertical="center" wrapText="1"/>
    </xf>
    <xf numFmtId="0" fontId="34" fillId="25" borderId="0" xfId="0" applyFont="1" applyFill="1" applyBorder="1" applyAlignment="1">
      <alignment horizontal="center" vertical="center" wrapText="1"/>
    </xf>
    <xf numFmtId="0" fontId="0" fillId="25" borderId="20" xfId="0" applyFill="1" applyBorder="1"/>
    <xf numFmtId="0" fontId="29" fillId="24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9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5" fillId="0" borderId="0" xfId="0" applyFont="1" applyAlignment="1">
      <alignment horizontal="left" vertical="center"/>
    </xf>
    <xf numFmtId="0" fontId="0" fillId="26" borderId="21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10" xfId="56" applyFont="1" applyBorder="1" applyAlignment="1">
      <alignment horizontal="center" vertical="center" wrapText="1"/>
    </xf>
    <xf numFmtId="0" fontId="8" fillId="27" borderId="10" xfId="56" applyFont="1" applyFill="1" applyBorder="1" applyAlignment="1">
      <alignment horizontal="center" vertical="center" wrapText="1"/>
    </xf>
    <xf numFmtId="0" fontId="5" fillId="0" borderId="10" xfId="56" applyFont="1" applyFill="1" applyBorder="1" applyAlignment="1">
      <alignment horizontal="center" vertical="center" wrapText="1"/>
    </xf>
    <xf numFmtId="0" fontId="9" fillId="0" borderId="10" xfId="56" applyFont="1" applyFill="1" applyBorder="1" applyAlignment="1">
      <alignment horizontal="center" vertical="center" wrapText="1"/>
    </xf>
    <xf numFmtId="0" fontId="6" fillId="0" borderId="10" xfId="56" applyFont="1" applyFill="1" applyBorder="1" applyAlignment="1">
      <alignment horizontal="center" vertical="center" wrapText="1"/>
    </xf>
    <xf numFmtId="0" fontId="6" fillId="0" borderId="10" xfId="56" applyFont="1" applyBorder="1" applyAlignment="1">
      <alignment horizontal="center" vertical="center" wrapText="1"/>
    </xf>
    <xf numFmtId="0" fontId="8" fillId="0" borderId="10" xfId="56" applyFont="1" applyFill="1" applyBorder="1" applyAlignment="1">
      <alignment horizontal="center" vertical="center" wrapText="1"/>
    </xf>
    <xf numFmtId="0" fontId="5" fillId="0" borderId="10" xfId="56" applyFont="1" applyBorder="1" applyAlignment="1">
      <alignment horizontal="center" vertical="center" wrapText="1"/>
    </xf>
    <xf numFmtId="0" fontId="36" fillId="26" borderId="24" xfId="56" applyFont="1" applyFill="1" applyBorder="1" applyAlignment="1">
      <alignment horizontal="center" vertical="center" wrapText="1"/>
    </xf>
    <xf numFmtId="0" fontId="51" fillId="26" borderId="24" xfId="25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0" borderId="10" xfId="55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38" fillId="0" borderId="10" xfId="55" applyFont="1" applyBorder="1" applyAlignment="1">
      <alignment horizontal="center" vertical="top" wrapText="1"/>
    </xf>
    <xf numFmtId="0" fontId="3" fillId="0" borderId="10" xfId="56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 vertical="center"/>
    </xf>
    <xf numFmtId="0" fontId="28" fillId="0" borderId="10" xfId="56" applyFont="1" applyBorder="1"/>
    <xf numFmtId="0" fontId="28" fillId="0" borderId="10" xfId="56" applyFont="1" applyFill="1" applyBorder="1" applyAlignment="1">
      <alignment horizontal="center" vertical="center"/>
    </xf>
    <xf numFmtId="0" fontId="37" fillId="0" borderId="10" xfId="58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/>
    </xf>
    <xf numFmtId="0" fontId="39" fillId="0" borderId="10" xfId="58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7" fillId="0" borderId="10" xfId="58" applyFont="1" applyBorder="1" applyAlignment="1">
      <alignment horizontal="center" vertical="center" wrapText="1"/>
    </xf>
    <xf numFmtId="0" fontId="53" fillId="0" borderId="10" xfId="91" applyAlignment="1">
      <alignment horizontal="center" vertical="center"/>
    </xf>
    <xf numFmtId="0" fontId="53" fillId="0" borderId="10" xfId="91" applyAlignment="1">
      <alignment horizontal="center"/>
    </xf>
    <xf numFmtId="0" fontId="53" fillId="0" borderId="10" xfId="91" applyBorder="1" applyAlignment="1">
      <alignment horizontal="center" vertical="center"/>
    </xf>
    <xf numFmtId="0" fontId="32" fillId="25" borderId="13" xfId="0" applyFont="1" applyFill="1" applyBorder="1" applyAlignment="1">
      <alignment horizontal="right" indent="2"/>
    </xf>
    <xf numFmtId="0" fontId="4" fillId="0" borderId="10" xfId="56" applyFont="1" applyFill="1" applyBorder="1" applyAlignment="1">
      <alignment horizontal="center" vertical="center" wrapText="1"/>
    </xf>
    <xf numFmtId="0" fontId="42" fillId="0" borderId="10" xfId="55" applyFont="1" applyBorder="1" applyAlignment="1">
      <alignment horizontal="center" vertical="center" wrapText="1"/>
    </xf>
    <xf numFmtId="0" fontId="42" fillId="0" borderId="10" xfId="55" applyFont="1" applyFill="1" applyBorder="1" applyAlignment="1">
      <alignment horizontal="center" vertical="center" wrapText="1"/>
    </xf>
    <xf numFmtId="0" fontId="53" fillId="0" borderId="24" xfId="9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6" borderId="10" xfId="0" applyFont="1" applyFill="1" applyBorder="1" applyAlignment="1">
      <alignment horizontal="center" vertical="center" wrapText="1"/>
    </xf>
    <xf numFmtId="0" fontId="5" fillId="26" borderId="25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/>
    </xf>
    <xf numFmtId="0" fontId="29" fillId="24" borderId="27" xfId="0" applyFont="1" applyFill="1" applyBorder="1" applyAlignment="1">
      <alignment horizontal="left" vertical="center"/>
    </xf>
    <xf numFmtId="0" fontId="38" fillId="26" borderId="24" xfId="25" applyFont="1" applyFill="1" applyBorder="1" applyAlignment="1">
      <alignment horizontal="center" vertical="center" wrapText="1"/>
    </xf>
    <xf numFmtId="0" fontId="0" fillId="0" borderId="10" xfId="0" applyBorder="1"/>
    <xf numFmtId="0" fontId="4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29" fillId="24" borderId="27" xfId="0" applyFont="1" applyFill="1" applyBorder="1" applyAlignment="1">
      <alignment horizontal="right" vertical="center"/>
    </xf>
    <xf numFmtId="0" fontId="5" fillId="26" borderId="24" xfId="0" applyFont="1" applyFill="1" applyBorder="1" applyAlignment="1">
      <alignment horizontal="center" vertical="center" wrapText="1"/>
    </xf>
    <xf numFmtId="0" fontId="44" fillId="0" borderId="10" xfId="58" applyFont="1" applyBorder="1" applyAlignment="1">
      <alignment horizontal="center" vertical="center" wrapText="1"/>
    </xf>
    <xf numFmtId="0" fontId="43" fillId="0" borderId="10" xfId="58" applyFont="1" applyFill="1" applyBorder="1" applyAlignment="1">
      <alignment horizontal="center" vertical="center" wrapText="1"/>
    </xf>
    <xf numFmtId="0" fontId="45" fillId="0" borderId="10" xfId="91" applyFont="1" applyBorder="1" applyAlignment="1">
      <alignment horizontal="center" vertical="center"/>
    </xf>
    <xf numFmtId="0" fontId="27" fillId="0" borderId="10" xfId="58" applyFont="1" applyBorder="1" applyAlignment="1">
      <alignment horizontal="center" vertical="center" wrapText="1"/>
    </xf>
    <xf numFmtId="0" fontId="46" fillId="0" borderId="10" xfId="91" applyFont="1" applyBorder="1" applyAlignment="1">
      <alignment horizontal="center" vertical="center"/>
    </xf>
    <xf numFmtId="0" fontId="53" fillId="0" borderId="0" xfId="91" applyBorder="1" applyAlignment="1">
      <alignment horizontal="center" vertical="center"/>
    </xf>
    <xf numFmtId="0" fontId="47" fillId="0" borderId="10" xfId="55" applyFont="1" applyBorder="1" applyAlignment="1">
      <alignment horizontal="center" vertical="center" wrapText="1"/>
    </xf>
    <xf numFmtId="0" fontId="48" fillId="0" borderId="10" xfId="55" applyFont="1" applyBorder="1" applyAlignment="1">
      <alignment horizontal="center" vertical="top" wrapText="1"/>
    </xf>
    <xf numFmtId="0" fontId="2" fillId="0" borderId="10" xfId="58" applyFont="1" applyBorder="1" applyAlignment="1">
      <alignment horizontal="center" vertical="center" wrapText="1"/>
    </xf>
    <xf numFmtId="0" fontId="2" fillId="0" borderId="10" xfId="58" applyFont="1" applyFill="1" applyBorder="1" applyAlignment="1">
      <alignment horizontal="center" vertical="center" wrapText="1"/>
    </xf>
    <xf numFmtId="0" fontId="40" fillId="0" borderId="10" xfId="59" applyFont="1" applyBorder="1" applyAlignment="1">
      <alignment horizontal="left" vertical="center" wrapText="1"/>
    </xf>
    <xf numFmtId="0" fontId="5" fillId="0" borderId="10" xfId="56" applyFont="1" applyBorder="1" applyAlignment="1">
      <alignment horizontal="left" vertical="top" wrapText="1"/>
    </xf>
    <xf numFmtId="0" fontId="8" fillId="0" borderId="10" xfId="56" applyFont="1" applyBorder="1" applyAlignment="1">
      <alignment horizontal="left" vertical="top" wrapText="1"/>
    </xf>
    <xf numFmtId="0" fontId="41" fillId="0" borderId="10" xfId="56" applyFont="1" applyBorder="1" applyAlignment="1">
      <alignment horizontal="left" vertical="top" wrapText="1"/>
    </xf>
    <xf numFmtId="0" fontId="8" fillId="0" borderId="10" xfId="56" applyFont="1" applyFill="1" applyBorder="1" applyAlignment="1">
      <alignment horizontal="left" vertical="top" wrapText="1"/>
    </xf>
    <xf numFmtId="0" fontId="39" fillId="0" borderId="0" xfId="58" applyFont="1" applyBorder="1" applyAlignment="1">
      <alignment horizontal="center" vertical="center" wrapText="1"/>
    </xf>
    <xf numFmtId="0" fontId="2" fillId="0" borderId="0" xfId="58" applyFont="1" applyFill="1" applyBorder="1" applyAlignment="1">
      <alignment horizontal="center" vertical="center" wrapText="1"/>
    </xf>
    <xf numFmtId="0" fontId="40" fillId="0" borderId="0" xfId="59" applyFont="1" applyBorder="1" applyAlignment="1">
      <alignment horizontal="left" vertical="center" wrapText="1"/>
    </xf>
    <xf numFmtId="0" fontId="39" fillId="0" borderId="24" xfId="58" applyFont="1" applyBorder="1" applyAlignment="1">
      <alignment horizontal="center" vertical="center" wrapText="1"/>
    </xf>
    <xf numFmtId="0" fontId="2" fillId="0" borderId="24" xfId="58" applyFont="1" applyFill="1" applyBorder="1" applyAlignment="1">
      <alignment horizontal="center" vertical="center" wrapText="1"/>
    </xf>
    <xf numFmtId="0" fontId="40" fillId="0" borderId="24" xfId="59" applyFont="1" applyBorder="1" applyAlignment="1">
      <alignment horizontal="left" vertical="center" wrapText="1"/>
    </xf>
    <xf numFmtId="0" fontId="2" fillId="0" borderId="10" xfId="56" applyFont="1" applyFill="1" applyBorder="1" applyAlignment="1">
      <alignment horizontal="center" vertical="center" wrapText="1"/>
    </xf>
    <xf numFmtId="0" fontId="55" fillId="0" borderId="10" xfId="56" applyFont="1" applyBorder="1" applyAlignment="1">
      <alignment horizontal="center" vertical="center" wrapText="1"/>
    </xf>
    <xf numFmtId="0" fontId="56" fillId="0" borderId="10" xfId="56" applyFont="1" applyBorder="1" applyAlignment="1">
      <alignment horizontal="center" vertical="center" wrapText="1"/>
    </xf>
    <xf numFmtId="0" fontId="51" fillId="26" borderId="24" xfId="2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58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6" borderId="21" xfId="0" applyFont="1" applyFill="1" applyBorder="1" applyAlignment="1">
      <alignment vertical="center"/>
    </xf>
    <xf numFmtId="0" fontId="59" fillId="26" borderId="24" xfId="56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/>
    <xf numFmtId="0" fontId="57" fillId="0" borderId="10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wrapText="1"/>
    </xf>
    <xf numFmtId="0" fontId="57" fillId="0" borderId="24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61" fillId="24" borderId="26" xfId="0" applyFont="1" applyFill="1" applyBorder="1" applyAlignment="1">
      <alignment horizontal="center" vertical="center"/>
    </xf>
    <xf numFmtId="0" fontId="61" fillId="24" borderId="27" xfId="0" applyFont="1" applyFill="1" applyBorder="1" applyAlignment="1">
      <alignment horizontal="right" vertical="center"/>
    </xf>
    <xf numFmtId="0" fontId="61" fillId="24" borderId="0" xfId="0" applyFont="1" applyFill="1" applyAlignment="1">
      <alignment horizontal="center" vertical="center"/>
    </xf>
    <xf numFmtId="0" fontId="61" fillId="24" borderId="0" xfId="0" applyFont="1" applyFill="1" applyAlignment="1">
      <alignment horizontal="left" vertical="center"/>
    </xf>
    <xf numFmtId="14" fontId="61" fillId="24" borderId="0" xfId="0" applyNumberFormat="1" applyFont="1" applyFill="1" applyAlignment="1">
      <alignment vertical="center"/>
    </xf>
    <xf numFmtId="0" fontId="61" fillId="24" borderId="27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1" fillId="24" borderId="0" xfId="0" applyFont="1" applyFill="1" applyBorder="1" applyAlignment="1">
      <alignment horizontal="left" vertical="center"/>
    </xf>
    <xf numFmtId="0" fontId="54" fillId="0" borderId="1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4" fillId="26" borderId="10" xfId="0" applyFont="1" applyFill="1" applyBorder="1" applyAlignment="1">
      <alignment horizontal="center" vertical="center" wrapText="1"/>
    </xf>
    <xf numFmtId="0" fontId="65" fillId="0" borderId="10" xfId="58" applyFont="1" applyBorder="1" applyAlignment="1">
      <alignment horizontal="center" vertical="center" wrapText="1"/>
    </xf>
    <xf numFmtId="0" fontId="64" fillId="0" borderId="10" xfId="58" applyFont="1" applyBorder="1" applyAlignment="1">
      <alignment horizontal="center" vertical="center" wrapText="1"/>
    </xf>
    <xf numFmtId="0" fontId="64" fillId="0" borderId="10" xfId="58" applyFont="1" applyBorder="1" applyAlignment="1">
      <alignment horizontal="left" vertical="center" wrapText="1"/>
    </xf>
    <xf numFmtId="0" fontId="65" fillId="0" borderId="10" xfId="58" applyFont="1" applyBorder="1" applyAlignment="1">
      <alignment horizontal="center" vertical="center"/>
    </xf>
    <xf numFmtId="0" fontId="65" fillId="0" borderId="10" xfId="58" applyFont="1" applyBorder="1"/>
    <xf numFmtId="0" fontId="64" fillId="0" borderId="10" xfId="0" applyFont="1" applyBorder="1" applyAlignment="1">
      <alignment horizontal="center" vertical="center" wrapText="1"/>
    </xf>
    <xf numFmtId="0" fontId="66" fillId="0" borderId="10" xfId="58" applyFont="1" applyBorder="1" applyAlignment="1">
      <alignment horizontal="center" vertical="center" wrapText="1"/>
    </xf>
    <xf numFmtId="0" fontId="67" fillId="0" borderId="10" xfId="58" applyFont="1" applyBorder="1" applyAlignment="1">
      <alignment horizontal="center" vertical="center" wrapText="1"/>
    </xf>
    <xf numFmtId="0" fontId="65" fillId="0" borderId="10" xfId="58" applyFont="1" applyFill="1" applyBorder="1" applyAlignment="1">
      <alignment horizontal="center" vertical="center"/>
    </xf>
    <xf numFmtId="0" fontId="66" fillId="0" borderId="10" xfId="58" applyFont="1" applyFill="1" applyBorder="1" applyAlignment="1">
      <alignment horizontal="center" vertical="center" wrapText="1"/>
    </xf>
    <xf numFmtId="0" fontId="65" fillId="0" borderId="10" xfId="58" applyFont="1" applyFill="1" applyBorder="1" applyAlignment="1">
      <alignment horizontal="center" vertical="center" wrapText="1"/>
    </xf>
    <xf numFmtId="0" fontId="64" fillId="0" borderId="10" xfId="58" applyFont="1" applyFill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0" fillId="0" borderId="0" xfId="0" applyFont="1"/>
    <xf numFmtId="0" fontId="54" fillId="26" borderId="24" xfId="0" applyFont="1" applyFill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24" xfId="58" applyFont="1" applyBorder="1" applyAlignment="1">
      <alignment horizontal="left" vertical="center" wrapText="1"/>
    </xf>
    <xf numFmtId="0" fontId="65" fillId="0" borderId="24" xfId="58" applyFont="1" applyBorder="1" applyAlignment="1">
      <alignment horizontal="center" vertical="center"/>
    </xf>
    <xf numFmtId="0" fontId="54" fillId="29" borderId="10" xfId="0" applyFont="1" applyFill="1" applyBorder="1" applyAlignment="1">
      <alignment horizontal="center" vertical="center"/>
    </xf>
    <xf numFmtId="0" fontId="54" fillId="29" borderId="24" xfId="0" applyFont="1" applyFill="1" applyBorder="1" applyAlignment="1">
      <alignment horizontal="center" vertical="center"/>
    </xf>
    <xf numFmtId="0" fontId="66" fillId="0" borderId="24" xfId="58" applyFont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8" fillId="0" borderId="10" xfId="58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6" fillId="26" borderId="28" xfId="0" applyFont="1" applyFill="1" applyBorder="1" applyAlignment="1">
      <alignment horizontal="center" vertical="center" wrapText="1"/>
    </xf>
    <xf numFmtId="0" fontId="6" fillId="26" borderId="29" xfId="0" applyFont="1" applyFill="1" applyBorder="1" applyAlignment="1">
      <alignment horizontal="center" vertical="center" wrapText="1"/>
    </xf>
    <xf numFmtId="0" fontId="38" fillId="26" borderId="30" xfId="0" applyFont="1" applyFill="1" applyBorder="1" applyAlignment="1">
      <alignment horizontal="center" vertical="center" wrapText="1"/>
    </xf>
    <xf numFmtId="0" fontId="38" fillId="26" borderId="23" xfId="0" applyFont="1" applyFill="1" applyBorder="1" applyAlignment="1">
      <alignment horizontal="center" vertical="center" wrapText="1"/>
    </xf>
    <xf numFmtId="0" fontId="38" fillId="26" borderId="21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38" fillId="26" borderId="10" xfId="25" applyFont="1" applyFill="1" applyBorder="1" applyAlignment="1">
      <alignment horizontal="center" vertical="center" wrapText="1"/>
    </xf>
    <xf numFmtId="0" fontId="38" fillId="26" borderId="24" xfId="56" applyFont="1" applyFill="1" applyBorder="1" applyAlignment="1">
      <alignment horizontal="center" vertical="center"/>
    </xf>
    <xf numFmtId="0" fontId="54" fillId="26" borderId="10" xfId="25" applyFont="1" applyFill="1" applyBorder="1" applyAlignment="1">
      <alignment horizontal="left" vertical="center" wrapText="1"/>
    </xf>
    <xf numFmtId="0" fontId="54" fillId="26" borderId="24" xfId="56" applyFont="1" applyFill="1" applyBorder="1" applyAlignment="1">
      <alignment horizontal="left" vertical="center"/>
    </xf>
    <xf numFmtId="0" fontId="51" fillId="26" borderId="10" xfId="25" applyFill="1" applyBorder="1" applyAlignment="1">
      <alignment horizontal="center" vertical="center" wrapText="1"/>
    </xf>
    <xf numFmtId="0" fontId="52" fillId="26" borderId="10" xfId="56" applyFill="1" applyBorder="1" applyAlignment="1">
      <alignment horizontal="center" vertical="center"/>
    </xf>
    <xf numFmtId="14" fontId="30" fillId="24" borderId="27" xfId="0" applyNumberFormat="1" applyFont="1" applyFill="1" applyBorder="1" applyAlignment="1">
      <alignment horizontal="left" vertical="center"/>
    </xf>
    <xf numFmtId="14" fontId="30" fillId="24" borderId="31" xfId="0" applyNumberFormat="1" applyFont="1" applyFill="1" applyBorder="1" applyAlignment="1">
      <alignment horizontal="left" vertical="center"/>
    </xf>
    <xf numFmtId="0" fontId="52" fillId="26" borderId="24" xfId="56" applyFill="1" applyBorder="1" applyAlignment="1">
      <alignment horizontal="center" vertical="center"/>
    </xf>
    <xf numFmtId="0" fontId="51" fillId="26" borderId="10" xfId="25" applyFill="1" applyBorder="1" applyAlignment="1">
      <alignment horizontal="left" vertical="center" wrapText="1"/>
    </xf>
    <xf numFmtId="0" fontId="52" fillId="26" borderId="24" xfId="56" applyFill="1" applyBorder="1" applyAlignment="1">
      <alignment horizontal="left" vertical="center"/>
    </xf>
    <xf numFmtId="14" fontId="61" fillId="24" borderId="27" xfId="0" applyNumberFormat="1" applyFont="1" applyFill="1" applyBorder="1" applyAlignment="1">
      <alignment horizontal="left" vertical="center"/>
    </xf>
    <xf numFmtId="14" fontId="61" fillId="24" borderId="31" xfId="0" applyNumberFormat="1" applyFont="1" applyFill="1" applyBorder="1" applyAlignment="1">
      <alignment horizontal="left" vertical="center"/>
    </xf>
    <xf numFmtId="0" fontId="62" fillId="26" borderId="10" xfId="0" applyFont="1" applyFill="1" applyBorder="1" applyAlignment="1">
      <alignment horizontal="center" vertical="center" wrapText="1"/>
    </xf>
    <xf numFmtId="0" fontId="51" fillId="26" borderId="10" xfId="25" applyFont="1" applyFill="1" applyBorder="1" applyAlignment="1">
      <alignment horizontal="center" vertical="center" wrapText="1"/>
    </xf>
    <xf numFmtId="0" fontId="1" fillId="26" borderId="24" xfId="56" applyFont="1" applyFill="1" applyBorder="1" applyAlignment="1">
      <alignment horizontal="center" vertical="center"/>
    </xf>
    <xf numFmtId="0" fontId="63" fillId="26" borderId="10" xfId="25" applyFont="1" applyFill="1" applyBorder="1" applyAlignment="1">
      <alignment horizontal="center" vertical="center" wrapText="1"/>
    </xf>
    <xf numFmtId="0" fontId="64" fillId="26" borderId="24" xfId="56" applyFont="1" applyFill="1" applyBorder="1" applyAlignment="1">
      <alignment horizontal="center" vertical="center"/>
    </xf>
    <xf numFmtId="0" fontId="51" fillId="26" borderId="10" xfId="25" applyFont="1" applyFill="1" applyBorder="1" applyAlignment="1">
      <alignment horizontal="left" vertical="center" wrapText="1"/>
    </xf>
    <xf numFmtId="0" fontId="1" fillId="26" borderId="24" xfId="56" applyFont="1" applyFill="1" applyBorder="1" applyAlignment="1">
      <alignment horizontal="left" vertical="center"/>
    </xf>
    <xf numFmtId="0" fontId="1" fillId="26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polskie!A1"/><Relationship Id="rId13" Type="http://schemas.openxmlformats.org/officeDocument/2006/relationships/hyperlink" Target="#&#347;wi&#281;tokrzyskie!A1"/><Relationship Id="rId3" Type="http://schemas.openxmlformats.org/officeDocument/2006/relationships/hyperlink" Target="#lubelskie!A1"/><Relationship Id="rId7" Type="http://schemas.openxmlformats.org/officeDocument/2006/relationships/hyperlink" Target="#mazowieckie!A1"/><Relationship Id="rId12" Type="http://schemas.openxmlformats.org/officeDocument/2006/relationships/hyperlink" Target="#&#347;l&#261;skie!A1"/><Relationship Id="rId2" Type="http://schemas.openxmlformats.org/officeDocument/2006/relationships/hyperlink" Target="#'kujawsko-pomorskie'!A1"/><Relationship Id="rId16" Type="http://schemas.openxmlformats.org/officeDocument/2006/relationships/hyperlink" Target="#zachodniopomorskie!A1"/><Relationship Id="rId1" Type="http://schemas.openxmlformats.org/officeDocument/2006/relationships/hyperlink" Target="#dolno&#347;l&#261;skie!A1"/><Relationship Id="rId6" Type="http://schemas.openxmlformats.org/officeDocument/2006/relationships/hyperlink" Target="#ma&#322;opolskie!A1"/><Relationship Id="rId11" Type="http://schemas.openxmlformats.org/officeDocument/2006/relationships/hyperlink" Target="#pomorskie!A1"/><Relationship Id="rId5" Type="http://schemas.openxmlformats.org/officeDocument/2006/relationships/hyperlink" Target="#&#322;&#243;dzkie!A1"/><Relationship Id="rId15" Type="http://schemas.openxmlformats.org/officeDocument/2006/relationships/hyperlink" Target="#wielkopolskie!A1"/><Relationship Id="rId10" Type="http://schemas.openxmlformats.org/officeDocument/2006/relationships/hyperlink" Target="#podlaskie!A1"/><Relationship Id="rId4" Type="http://schemas.openxmlformats.org/officeDocument/2006/relationships/hyperlink" Target="#lubuskie!A1"/><Relationship Id="rId9" Type="http://schemas.openxmlformats.org/officeDocument/2006/relationships/hyperlink" Target="#podkarpackie!A1"/><Relationship Id="rId14" Type="http://schemas.openxmlformats.org/officeDocument/2006/relationships/hyperlink" Target="#'warmi&#324;sko-mazursk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19051</xdr:rowOff>
    </xdr:from>
    <xdr:to>
      <xdr:col>3</xdr:col>
      <xdr:colOff>76199</xdr:colOff>
      <xdr:row>3</xdr:row>
      <xdr:rowOff>85726</xdr:rowOff>
    </xdr:to>
    <xdr:sp macro="" textlink="">
      <xdr:nvSpPr>
        <xdr:cNvPr id="3" name="Pięcioką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3475" y="742951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dolnośląskie</a:t>
          </a:r>
        </a:p>
      </xdr:txBody>
    </xdr:sp>
    <xdr:clientData/>
  </xdr:twoCellAnchor>
  <xdr:twoCellAnchor>
    <xdr:from>
      <xdr:col>1</xdr:col>
      <xdr:colOff>9525</xdr:colOff>
      <xdr:row>4</xdr:row>
      <xdr:rowOff>19050</xdr:rowOff>
    </xdr:from>
    <xdr:to>
      <xdr:col>3</xdr:col>
      <xdr:colOff>66674</xdr:colOff>
      <xdr:row>5</xdr:row>
      <xdr:rowOff>85725</xdr:rowOff>
    </xdr:to>
    <xdr:sp macro="" textlink="">
      <xdr:nvSpPr>
        <xdr:cNvPr id="4" name="Pięcioką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950" y="11049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kujawsko-pomor.</a:t>
          </a:r>
        </a:p>
      </xdr:txBody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76199</xdr:colOff>
      <xdr:row>7</xdr:row>
      <xdr:rowOff>85725</xdr:rowOff>
    </xdr:to>
    <xdr:sp macro="" textlink="">
      <xdr:nvSpPr>
        <xdr:cNvPr id="5" name="Pięcioką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33475" y="1466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lubelskie</a:t>
          </a: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3</xdr:col>
      <xdr:colOff>57149</xdr:colOff>
      <xdr:row>9</xdr:row>
      <xdr:rowOff>104775</xdr:rowOff>
    </xdr:to>
    <xdr:sp macro="" textlink="">
      <xdr:nvSpPr>
        <xdr:cNvPr id="6" name="Pięcioką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4425" y="1847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lubuskie</a:t>
          </a:r>
        </a:p>
      </xdr:txBody>
    </xdr:sp>
    <xdr:clientData/>
  </xdr:twoCellAnchor>
  <xdr:twoCellAnchor>
    <xdr:from>
      <xdr:col>0</xdr:col>
      <xdr:colOff>1104900</xdr:colOff>
      <xdr:row>10</xdr:row>
      <xdr:rowOff>28575</xdr:rowOff>
    </xdr:from>
    <xdr:to>
      <xdr:col>3</xdr:col>
      <xdr:colOff>47624</xdr:colOff>
      <xdr:row>11</xdr:row>
      <xdr:rowOff>95250</xdr:rowOff>
    </xdr:to>
    <xdr:sp macro="" textlink="">
      <xdr:nvSpPr>
        <xdr:cNvPr id="7" name="Pięcioką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4900" y="22002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łódzkie</a:t>
          </a:r>
        </a:p>
      </xdr:txBody>
    </xdr:sp>
    <xdr:clientData/>
  </xdr:twoCellAnchor>
  <xdr:twoCellAnchor>
    <xdr:from>
      <xdr:col>1</xdr:col>
      <xdr:colOff>9525</xdr:colOff>
      <xdr:row>12</xdr:row>
      <xdr:rowOff>19050</xdr:rowOff>
    </xdr:from>
    <xdr:to>
      <xdr:col>3</xdr:col>
      <xdr:colOff>66674</xdr:colOff>
      <xdr:row>13</xdr:row>
      <xdr:rowOff>85725</xdr:rowOff>
    </xdr:to>
    <xdr:sp macro="" textlink="">
      <xdr:nvSpPr>
        <xdr:cNvPr id="8" name="Pięcioką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23950" y="25527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małopolskie</a:t>
          </a:r>
        </a:p>
      </xdr:txBody>
    </xdr:sp>
    <xdr:clientData/>
  </xdr:twoCellAnchor>
  <xdr:twoCellAnchor>
    <xdr:from>
      <xdr:col>1</xdr:col>
      <xdr:colOff>9525</xdr:colOff>
      <xdr:row>14</xdr:row>
      <xdr:rowOff>28575</xdr:rowOff>
    </xdr:from>
    <xdr:to>
      <xdr:col>3</xdr:col>
      <xdr:colOff>66674</xdr:colOff>
      <xdr:row>15</xdr:row>
      <xdr:rowOff>95250</xdr:rowOff>
    </xdr:to>
    <xdr:sp macro="" textlink="">
      <xdr:nvSpPr>
        <xdr:cNvPr id="9" name="Pięciokąt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3950" y="2924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mazowieckie</a:t>
          </a:r>
        </a:p>
      </xdr:txBody>
    </xdr:sp>
    <xdr:clientData/>
  </xdr:twoCellAnchor>
  <xdr:twoCellAnchor>
    <xdr:from>
      <xdr:col>1</xdr:col>
      <xdr:colOff>0</xdr:colOff>
      <xdr:row>16</xdr:row>
      <xdr:rowOff>28575</xdr:rowOff>
    </xdr:from>
    <xdr:to>
      <xdr:col>3</xdr:col>
      <xdr:colOff>57149</xdr:colOff>
      <xdr:row>17</xdr:row>
      <xdr:rowOff>95250</xdr:rowOff>
    </xdr:to>
    <xdr:sp macro="" textlink="">
      <xdr:nvSpPr>
        <xdr:cNvPr id="10" name="Pięciokąt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4425" y="3286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opolskie</a:t>
          </a:r>
        </a:p>
      </xdr:txBody>
    </xdr:sp>
    <xdr:clientData/>
  </xdr:twoCellAnchor>
  <xdr:twoCellAnchor>
    <xdr:from>
      <xdr:col>6</xdr:col>
      <xdr:colOff>57150</xdr:colOff>
      <xdr:row>2</xdr:row>
      <xdr:rowOff>9525</xdr:rowOff>
    </xdr:from>
    <xdr:to>
      <xdr:col>8</xdr:col>
      <xdr:colOff>114299</xdr:colOff>
      <xdr:row>3</xdr:row>
      <xdr:rowOff>76200</xdr:rowOff>
    </xdr:to>
    <xdr:sp macro="" textlink="">
      <xdr:nvSpPr>
        <xdr:cNvPr id="11" name="Pięciokąt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86350" y="7334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podkarpackie</a:t>
          </a:r>
        </a:p>
      </xdr:txBody>
    </xdr:sp>
    <xdr:clientData/>
  </xdr:twoCellAnchor>
  <xdr:twoCellAnchor>
    <xdr:from>
      <xdr:col>6</xdr:col>
      <xdr:colOff>66675</xdr:colOff>
      <xdr:row>4</xdr:row>
      <xdr:rowOff>0</xdr:rowOff>
    </xdr:from>
    <xdr:to>
      <xdr:col>8</xdr:col>
      <xdr:colOff>123824</xdr:colOff>
      <xdr:row>5</xdr:row>
      <xdr:rowOff>66675</xdr:rowOff>
    </xdr:to>
    <xdr:sp macro="" textlink="">
      <xdr:nvSpPr>
        <xdr:cNvPr id="12" name="Pięciokąt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95875" y="1085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podlaskie</a:t>
          </a:r>
        </a:p>
      </xdr:txBody>
    </xdr:sp>
    <xdr:clientData/>
  </xdr:twoCellAnchor>
  <xdr:twoCellAnchor>
    <xdr:from>
      <xdr:col>6</xdr:col>
      <xdr:colOff>66675</xdr:colOff>
      <xdr:row>6</xdr:row>
      <xdr:rowOff>0</xdr:rowOff>
    </xdr:from>
    <xdr:to>
      <xdr:col>8</xdr:col>
      <xdr:colOff>123824</xdr:colOff>
      <xdr:row>7</xdr:row>
      <xdr:rowOff>66675</xdr:rowOff>
    </xdr:to>
    <xdr:sp macro="" textlink="">
      <xdr:nvSpPr>
        <xdr:cNvPr id="13" name="Pięciokąt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95875" y="1447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pomorskie</a:t>
          </a:r>
        </a:p>
      </xdr:txBody>
    </xdr:sp>
    <xdr:clientData/>
  </xdr:twoCellAnchor>
  <xdr:twoCellAnchor>
    <xdr:from>
      <xdr:col>6</xdr:col>
      <xdr:colOff>66675</xdr:colOff>
      <xdr:row>8</xdr:row>
      <xdr:rowOff>19050</xdr:rowOff>
    </xdr:from>
    <xdr:to>
      <xdr:col>8</xdr:col>
      <xdr:colOff>123824</xdr:colOff>
      <xdr:row>9</xdr:row>
      <xdr:rowOff>85725</xdr:rowOff>
    </xdr:to>
    <xdr:sp macro="" textlink="">
      <xdr:nvSpPr>
        <xdr:cNvPr id="14" name="Pięcioką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95875" y="1828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śląskie</a:t>
          </a:r>
        </a:p>
      </xdr:txBody>
    </xdr:sp>
    <xdr:clientData/>
  </xdr:twoCellAnchor>
  <xdr:twoCellAnchor>
    <xdr:from>
      <xdr:col>6</xdr:col>
      <xdr:colOff>66675</xdr:colOff>
      <xdr:row>10</xdr:row>
      <xdr:rowOff>19050</xdr:rowOff>
    </xdr:from>
    <xdr:to>
      <xdr:col>8</xdr:col>
      <xdr:colOff>123824</xdr:colOff>
      <xdr:row>11</xdr:row>
      <xdr:rowOff>85725</xdr:rowOff>
    </xdr:to>
    <xdr:sp macro="" textlink="">
      <xdr:nvSpPr>
        <xdr:cNvPr id="15" name="Pięciokąt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95875" y="21907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świętokrzyskie</a:t>
          </a:r>
        </a:p>
      </xdr:txBody>
    </xdr:sp>
    <xdr:clientData/>
  </xdr:twoCellAnchor>
  <xdr:twoCellAnchor>
    <xdr:from>
      <xdr:col>6</xdr:col>
      <xdr:colOff>57150</xdr:colOff>
      <xdr:row>12</xdr:row>
      <xdr:rowOff>9525</xdr:rowOff>
    </xdr:from>
    <xdr:to>
      <xdr:col>8</xdr:col>
      <xdr:colOff>114299</xdr:colOff>
      <xdr:row>13</xdr:row>
      <xdr:rowOff>76200</xdr:rowOff>
    </xdr:to>
    <xdr:sp macro="" textlink="">
      <xdr:nvSpPr>
        <xdr:cNvPr id="16" name="Pięciokąt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6300" y="2543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warmińsko-mazur.</a:t>
          </a:r>
        </a:p>
      </xdr:txBody>
    </xdr:sp>
    <xdr:clientData/>
  </xdr:twoCellAnchor>
  <xdr:twoCellAnchor>
    <xdr:from>
      <xdr:col>6</xdr:col>
      <xdr:colOff>47625</xdr:colOff>
      <xdr:row>14</xdr:row>
      <xdr:rowOff>9525</xdr:rowOff>
    </xdr:from>
    <xdr:to>
      <xdr:col>8</xdr:col>
      <xdr:colOff>104774</xdr:colOff>
      <xdr:row>15</xdr:row>
      <xdr:rowOff>76200</xdr:rowOff>
    </xdr:to>
    <xdr:sp macro="" textlink="">
      <xdr:nvSpPr>
        <xdr:cNvPr id="17" name="Pięciokąt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676775" y="2905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wielkopolskie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8</xdr:col>
      <xdr:colOff>104774</xdr:colOff>
      <xdr:row>17</xdr:row>
      <xdr:rowOff>66675</xdr:rowOff>
    </xdr:to>
    <xdr:sp macro="" textlink="">
      <xdr:nvSpPr>
        <xdr:cNvPr id="18" name="Pięciokąt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76775" y="32575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100" baseline="0"/>
            <a:t>zachodniopomorskie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0000"/>
  </sheetPr>
  <dimension ref="A1:AC22"/>
  <sheetViews>
    <sheetView showGridLines="0" workbookViewId="0"/>
  </sheetViews>
  <sheetFormatPr defaultRowHeight="14"/>
  <cols>
    <col min="1" max="1" width="14.6640625" style="19" customWidth="1"/>
    <col min="3" max="3" width="9.83203125" customWidth="1"/>
    <col min="5" max="5" width="7.5" customWidth="1"/>
    <col min="6" max="6" width="14.6640625" customWidth="1"/>
  </cols>
  <sheetData>
    <row r="1" spans="1:29" ht="42">
      <c r="A1" s="16"/>
      <c r="B1" s="5"/>
      <c r="C1" s="5"/>
      <c r="D1" s="6"/>
      <c r="F1" s="16" t="s">
        <v>41</v>
      </c>
      <c r="G1" s="5"/>
      <c r="H1" s="8"/>
      <c r="I1" s="8"/>
      <c r="J1" s="6"/>
    </row>
    <row r="2" spans="1:29">
      <c r="A2" s="17"/>
      <c r="B2" s="8"/>
      <c r="C2" s="8"/>
      <c r="D2" s="9"/>
      <c r="F2" s="7"/>
      <c r="G2" s="8"/>
      <c r="H2" s="8"/>
      <c r="I2" s="8"/>
      <c r="J2" s="9"/>
      <c r="AA2" s="9" t="s">
        <v>43</v>
      </c>
      <c r="AC2" s="8" t="s">
        <v>51</v>
      </c>
    </row>
    <row r="3" spans="1:29">
      <c r="A3" s="20">
        <f>dolnośląskie!D2</f>
        <v>26</v>
      </c>
      <c r="B3" s="8"/>
      <c r="C3" s="8"/>
      <c r="D3" s="24"/>
      <c r="F3" s="20" t="e">
        <f>#REF!</f>
        <v>#REF!</v>
      </c>
      <c r="G3" s="8"/>
      <c r="H3" s="8"/>
      <c r="I3" s="8"/>
      <c r="J3" s="9"/>
      <c r="AA3" s="9"/>
      <c r="AC3" s="8"/>
    </row>
    <row r="4" spans="1:29">
      <c r="A4" s="63"/>
      <c r="B4" s="8"/>
      <c r="C4" s="8"/>
      <c r="D4" s="24"/>
      <c r="F4" s="7"/>
      <c r="G4" s="8"/>
      <c r="H4" s="8"/>
      <c r="I4" s="8"/>
      <c r="J4" s="9"/>
      <c r="AA4" s="9" t="s">
        <v>44</v>
      </c>
      <c r="AC4" s="8" t="s">
        <v>52</v>
      </c>
    </row>
    <row r="5" spans="1:29">
      <c r="A5" s="20">
        <f>'kujawsko-pomorskie'!D2</f>
        <v>29</v>
      </c>
      <c r="B5" s="8"/>
      <c r="C5" s="8"/>
      <c r="D5" s="24"/>
      <c r="F5" s="20" t="e">
        <f>#REF!</f>
        <v>#REF!</v>
      </c>
      <c r="G5" s="8"/>
      <c r="H5" s="8"/>
      <c r="I5" s="8"/>
      <c r="J5" s="9"/>
      <c r="AA5" s="9"/>
      <c r="AC5" s="8"/>
    </row>
    <row r="6" spans="1:29">
      <c r="A6" s="63"/>
      <c r="B6" s="8"/>
      <c r="C6" s="8"/>
      <c r="D6" s="24"/>
      <c r="F6" s="7"/>
      <c r="G6" s="8"/>
      <c r="H6" s="8"/>
      <c r="I6" s="8"/>
      <c r="J6" s="9"/>
      <c r="AA6" s="9" t="s">
        <v>45</v>
      </c>
      <c r="AC6" s="8" t="s">
        <v>53</v>
      </c>
    </row>
    <row r="7" spans="1:29">
      <c r="A7" s="20">
        <f>lubelskie!D2</f>
        <v>34</v>
      </c>
      <c r="B7" s="8"/>
      <c r="C7" s="8"/>
      <c r="D7" s="24"/>
      <c r="F7" s="20" t="e">
        <f>#REF!</f>
        <v>#REF!</v>
      </c>
      <c r="G7" s="8"/>
      <c r="H7" s="8"/>
      <c r="I7" s="8"/>
      <c r="J7" s="9"/>
      <c r="AA7" s="9"/>
      <c r="AC7" s="8"/>
    </row>
    <row r="8" spans="1:29">
      <c r="A8" s="63"/>
      <c r="B8" s="8"/>
      <c r="C8" s="8"/>
      <c r="D8" s="24"/>
      <c r="F8" s="7"/>
      <c r="G8" s="8"/>
      <c r="H8" s="8"/>
      <c r="I8" s="8"/>
      <c r="J8" s="9"/>
      <c r="AA8" s="9" t="s">
        <v>46</v>
      </c>
      <c r="AC8" s="8" t="s">
        <v>54</v>
      </c>
    </row>
    <row r="9" spans="1:29">
      <c r="A9" s="20">
        <f>lubuskie!D2</f>
        <v>16</v>
      </c>
      <c r="B9" s="8"/>
      <c r="C9" s="8"/>
      <c r="D9" s="24"/>
      <c r="F9" s="20" t="e">
        <f>#REF!</f>
        <v>#REF!</v>
      </c>
      <c r="G9" s="8"/>
      <c r="H9" s="8"/>
      <c r="I9" s="8"/>
      <c r="J9" s="9"/>
      <c r="AA9" s="9"/>
      <c r="AC9" s="8"/>
    </row>
    <row r="10" spans="1:29">
      <c r="A10" s="63"/>
      <c r="B10" s="8"/>
      <c r="C10" s="8"/>
      <c r="D10" s="24"/>
      <c r="F10" s="7"/>
      <c r="G10" s="8"/>
      <c r="H10" s="8"/>
      <c r="I10" s="8"/>
      <c r="J10" s="9"/>
      <c r="AA10" s="9" t="s">
        <v>47</v>
      </c>
      <c r="AC10" s="8" t="s">
        <v>55</v>
      </c>
    </row>
    <row r="11" spans="1:29">
      <c r="A11" s="20">
        <f>łódzkie!D2</f>
        <v>43</v>
      </c>
      <c r="B11" s="8"/>
      <c r="C11" s="8"/>
      <c r="D11" s="24"/>
      <c r="F11" s="20" t="e">
        <f>#REF!</f>
        <v>#REF!</v>
      </c>
      <c r="G11" s="8"/>
      <c r="H11" s="8"/>
      <c r="I11" s="8"/>
      <c r="J11" s="9"/>
      <c r="AA11" s="9"/>
      <c r="AC11" s="8"/>
    </row>
    <row r="12" spans="1:29">
      <c r="A12" s="63"/>
      <c r="B12" s="8"/>
      <c r="C12" s="8"/>
      <c r="D12" s="24"/>
      <c r="F12" s="7"/>
      <c r="G12" s="8"/>
      <c r="H12" s="8"/>
      <c r="I12" s="8"/>
      <c r="J12" s="9"/>
      <c r="AA12" s="9" t="s">
        <v>48</v>
      </c>
      <c r="AC12" s="8" t="s">
        <v>56</v>
      </c>
    </row>
    <row r="13" spans="1:29">
      <c r="A13" s="20" t="e">
        <f>#REF!</f>
        <v>#REF!</v>
      </c>
      <c r="B13" s="8"/>
      <c r="C13" s="8"/>
      <c r="D13" s="24"/>
      <c r="F13" s="20" t="e">
        <f>#REF!</f>
        <v>#REF!</v>
      </c>
      <c r="G13" s="8"/>
      <c r="H13" s="8"/>
      <c r="I13" s="8"/>
      <c r="J13" s="9"/>
      <c r="AA13" s="9"/>
      <c r="AC13" s="8"/>
    </row>
    <row r="14" spans="1:29">
      <c r="A14" s="63"/>
      <c r="B14" s="8"/>
      <c r="C14" s="8"/>
      <c r="D14" s="24"/>
      <c r="F14" s="7"/>
      <c r="G14" s="8"/>
      <c r="H14" s="8"/>
      <c r="I14" s="8"/>
      <c r="J14" s="9"/>
      <c r="AA14" s="9" t="s">
        <v>49</v>
      </c>
      <c r="AC14" s="8" t="s">
        <v>57</v>
      </c>
    </row>
    <row r="15" spans="1:29">
      <c r="A15" s="20" t="e">
        <f>#REF!</f>
        <v>#REF!</v>
      </c>
      <c r="B15" s="8"/>
      <c r="C15" s="8"/>
      <c r="D15" s="24"/>
      <c r="F15" s="20" t="e">
        <f>#REF!</f>
        <v>#REF!</v>
      </c>
      <c r="G15" s="8"/>
      <c r="H15" s="8"/>
      <c r="I15" s="8"/>
      <c r="J15" s="9"/>
      <c r="AA15" s="9"/>
      <c r="AC15" s="8"/>
    </row>
    <row r="16" spans="1:29">
      <c r="A16" s="63"/>
      <c r="B16" s="8"/>
      <c r="C16" s="8"/>
      <c r="D16" s="24"/>
      <c r="F16" s="7"/>
      <c r="G16" s="8"/>
      <c r="H16" s="8"/>
      <c r="I16" s="8"/>
      <c r="J16" s="9"/>
      <c r="AA16" s="9" t="s">
        <v>50</v>
      </c>
      <c r="AC16" s="8" t="s">
        <v>58</v>
      </c>
    </row>
    <row r="17" spans="1:10">
      <c r="A17" s="20" t="e">
        <f>#REF!</f>
        <v>#REF!</v>
      </c>
      <c r="B17" s="8"/>
      <c r="C17" s="8"/>
      <c r="D17" s="24"/>
      <c r="F17" s="20" t="e">
        <f>#REF!</f>
        <v>#REF!</v>
      </c>
      <c r="G17" s="8"/>
      <c r="H17" s="8"/>
      <c r="I17" s="8"/>
      <c r="J17" s="9"/>
    </row>
    <row r="18" spans="1:10">
      <c r="A18" s="17"/>
      <c r="B18" s="8"/>
      <c r="C18" s="8"/>
      <c r="D18" s="9"/>
      <c r="F18" s="7"/>
      <c r="G18" s="8"/>
      <c r="H18" s="8"/>
      <c r="I18" s="8"/>
      <c r="J18" s="9"/>
    </row>
    <row r="19" spans="1:10">
      <c r="A19" s="17"/>
      <c r="B19" s="8"/>
      <c r="C19" s="8"/>
      <c r="D19" s="9"/>
      <c r="F19" s="7"/>
      <c r="G19" s="8"/>
      <c r="H19" s="8"/>
      <c r="I19" s="8"/>
      <c r="J19" s="9"/>
    </row>
    <row r="20" spans="1:10" ht="14.5" thickBot="1">
      <c r="A20" s="18"/>
      <c r="B20" s="11"/>
      <c r="C20" s="11"/>
      <c r="D20" s="12"/>
      <c r="F20" s="10"/>
      <c r="G20" s="11"/>
      <c r="H20" s="11"/>
      <c r="I20" s="11"/>
      <c r="J20" s="12"/>
    </row>
    <row r="22" spans="1:10" ht="56">
      <c r="A22" s="21" t="s">
        <v>42</v>
      </c>
      <c r="B22" s="23" t="e">
        <f>A3+A5+A7+A9+A11+A13+A15+A17+F3+F5+F7+F9+F11+F13+F15+F17</f>
        <v>#REF!</v>
      </c>
      <c r="C22" s="22"/>
      <c r="D22" s="23"/>
      <c r="E22" s="22"/>
      <c r="F22" s="22"/>
      <c r="G22" s="23"/>
    </row>
  </sheetData>
  <phoneticPr fontId="49" type="noConversion"/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34"/>
  <sheetViews>
    <sheetView topLeftCell="A4" zoomScale="80" zoomScaleNormal="80" workbookViewId="0">
      <selection activeCell="O26" sqref="O26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3.25" style="1" customWidth="1"/>
    <col min="5" max="5" width="20.7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9.6640625" style="2" customWidth="1"/>
    <col min="11" max="11" width="15" style="2" customWidth="1"/>
    <col min="12" max="12" width="13.6640625" style="2" customWidth="1"/>
    <col min="13" max="13" width="14" style="2" customWidth="1"/>
    <col min="14" max="255" width="9" style="2" customWidth="1"/>
    <col min="256" max="16384" width="6.25" style="2"/>
  </cols>
  <sheetData>
    <row r="1" spans="1:13" ht="60" customHeight="1">
      <c r="A1" s="29"/>
      <c r="C1" s="31" t="s">
        <v>104</v>
      </c>
      <c r="D1" s="30"/>
    </row>
    <row r="2" spans="1:13" s="15" customFormat="1" ht="69" customHeight="1" thickBot="1">
      <c r="C2" s="71" t="s">
        <v>40</v>
      </c>
      <c r="D2" s="72">
        <f>MAX(A:A)</f>
        <v>26</v>
      </c>
      <c r="E2" s="78" t="s">
        <v>124</v>
      </c>
      <c r="F2" s="171">
        <f ca="1">TODAY()</f>
        <v>45924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39.75" customHeight="1">
      <c r="A4" s="159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129" customHeight="1" thickBot="1">
      <c r="A5" s="160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2.75" customHeight="1" thickBot="1">
      <c r="A6" s="70">
        <v>1</v>
      </c>
      <c r="B6" s="34"/>
      <c r="C6" s="41" t="s">
        <v>340</v>
      </c>
      <c r="D6" s="43" t="s">
        <v>19</v>
      </c>
      <c r="E6" s="91" t="s">
        <v>343</v>
      </c>
      <c r="F6" s="52" t="s">
        <v>91</v>
      </c>
      <c r="G6" s="52" t="s">
        <v>91</v>
      </c>
      <c r="H6" s="52" t="s">
        <v>91</v>
      </c>
      <c r="I6" s="52" t="s">
        <v>91</v>
      </c>
      <c r="J6" s="52" t="s">
        <v>91</v>
      </c>
      <c r="K6" s="52" t="s">
        <v>91</v>
      </c>
      <c r="L6" s="53"/>
      <c r="M6" s="53"/>
    </row>
    <row r="7" spans="1:13" ht="65.5" thickBot="1">
      <c r="A7" s="70">
        <v>2</v>
      </c>
      <c r="B7" s="35"/>
      <c r="C7" s="40" t="s">
        <v>373</v>
      </c>
      <c r="D7" s="38" t="s">
        <v>23</v>
      </c>
      <c r="E7" s="92" t="s">
        <v>341</v>
      </c>
      <c r="F7" s="52" t="s">
        <v>91</v>
      </c>
      <c r="G7" s="52" t="s">
        <v>91</v>
      </c>
      <c r="H7" s="52" t="s">
        <v>91</v>
      </c>
      <c r="I7" s="52" t="s">
        <v>91</v>
      </c>
      <c r="J7" s="53"/>
      <c r="K7" s="53"/>
      <c r="L7" s="53"/>
      <c r="M7" s="53"/>
    </row>
    <row r="8" spans="1:13" ht="60" customHeight="1" thickBot="1">
      <c r="A8" s="70">
        <v>3</v>
      </c>
      <c r="B8" s="35"/>
      <c r="C8" s="36" t="s">
        <v>70</v>
      </c>
      <c r="D8" s="37" t="s">
        <v>150</v>
      </c>
      <c r="E8" s="92" t="s">
        <v>342</v>
      </c>
      <c r="F8" s="52" t="s">
        <v>91</v>
      </c>
      <c r="G8" s="52" t="s">
        <v>91</v>
      </c>
      <c r="H8" s="52" t="s">
        <v>91</v>
      </c>
      <c r="I8" s="52" t="s">
        <v>91</v>
      </c>
      <c r="J8" s="52" t="s">
        <v>91</v>
      </c>
      <c r="K8" s="52" t="s">
        <v>91</v>
      </c>
      <c r="L8" s="54" t="s">
        <v>91</v>
      </c>
      <c r="M8" s="53"/>
    </row>
    <row r="9" spans="1:13" ht="65.25" customHeight="1" thickBot="1">
      <c r="A9" s="70">
        <v>4</v>
      </c>
      <c r="B9" s="35"/>
      <c r="C9" s="40" t="s">
        <v>69</v>
      </c>
      <c r="D9" s="38" t="s">
        <v>344</v>
      </c>
      <c r="E9" s="93" t="s">
        <v>345</v>
      </c>
      <c r="F9" s="52" t="s">
        <v>91</v>
      </c>
      <c r="G9" s="52" t="s">
        <v>91</v>
      </c>
      <c r="H9" s="52" t="s">
        <v>91</v>
      </c>
      <c r="I9" s="52" t="s">
        <v>91</v>
      </c>
      <c r="J9" s="53"/>
      <c r="K9" s="53"/>
      <c r="L9" s="53"/>
      <c r="M9" s="53"/>
    </row>
    <row r="10" spans="1:13" ht="57" customHeight="1" thickBot="1">
      <c r="A10" s="70">
        <v>5</v>
      </c>
      <c r="B10" s="35"/>
      <c r="C10" s="40" t="s">
        <v>346</v>
      </c>
      <c r="D10" s="38" t="s">
        <v>24</v>
      </c>
      <c r="E10" s="93" t="s">
        <v>347</v>
      </c>
      <c r="F10" s="52" t="s">
        <v>91</v>
      </c>
      <c r="G10" s="52" t="s">
        <v>91</v>
      </c>
      <c r="H10" s="52" t="s">
        <v>91</v>
      </c>
      <c r="I10" s="52" t="s">
        <v>91</v>
      </c>
      <c r="J10" s="52"/>
      <c r="K10" s="52"/>
      <c r="L10" s="53"/>
      <c r="M10" s="53"/>
    </row>
    <row r="11" spans="1:13" ht="52.5" customHeight="1" thickBot="1">
      <c r="A11" s="70">
        <v>6</v>
      </c>
      <c r="B11" s="35"/>
      <c r="C11" s="40" t="s">
        <v>68</v>
      </c>
      <c r="D11" s="43" t="s">
        <v>21</v>
      </c>
      <c r="E11" s="91" t="s">
        <v>348</v>
      </c>
      <c r="F11" s="52" t="s">
        <v>91</v>
      </c>
      <c r="G11" s="52" t="s">
        <v>91</v>
      </c>
      <c r="H11" s="52" t="s">
        <v>91</v>
      </c>
      <c r="I11" s="52" t="s">
        <v>91</v>
      </c>
      <c r="J11" s="52"/>
      <c r="K11" s="52"/>
      <c r="L11" s="53"/>
      <c r="M11" s="53"/>
    </row>
    <row r="12" spans="1:13" ht="52.5" customHeight="1" thickBot="1">
      <c r="A12" s="70">
        <v>7</v>
      </c>
      <c r="B12" s="35"/>
      <c r="C12" s="39" t="s">
        <v>71</v>
      </c>
      <c r="D12" s="42" t="s">
        <v>151</v>
      </c>
      <c r="E12" s="94" t="s">
        <v>349</v>
      </c>
      <c r="F12" s="52" t="s">
        <v>91</v>
      </c>
      <c r="G12" s="52" t="s">
        <v>91</v>
      </c>
      <c r="H12" s="52" t="s">
        <v>91</v>
      </c>
      <c r="I12" s="52" t="s">
        <v>91</v>
      </c>
      <c r="J12" s="52" t="s">
        <v>91</v>
      </c>
      <c r="K12" s="52" t="s">
        <v>91</v>
      </c>
      <c r="L12" s="54" t="s">
        <v>91</v>
      </c>
      <c r="M12" s="54" t="s">
        <v>91</v>
      </c>
    </row>
    <row r="13" spans="1:13" ht="61.5" customHeight="1" thickBot="1">
      <c r="A13" s="70">
        <v>8</v>
      </c>
      <c r="B13" s="35"/>
      <c r="C13" s="102" t="s">
        <v>75</v>
      </c>
      <c r="D13" s="103" t="s">
        <v>152</v>
      </c>
      <c r="E13" s="103" t="s">
        <v>350</v>
      </c>
      <c r="F13" s="82" t="s">
        <v>121</v>
      </c>
      <c r="G13" s="82" t="s">
        <v>121</v>
      </c>
      <c r="H13" s="82" t="s">
        <v>121</v>
      </c>
      <c r="I13" s="82" t="s">
        <v>121</v>
      </c>
      <c r="J13" s="53"/>
      <c r="K13" s="53"/>
      <c r="L13" s="53"/>
      <c r="M13" s="53"/>
    </row>
    <row r="14" spans="1:13" ht="83.25" customHeight="1" thickBot="1">
      <c r="A14" s="70">
        <v>9</v>
      </c>
      <c r="B14" s="35"/>
      <c r="C14" s="41" t="s">
        <v>351</v>
      </c>
      <c r="D14" s="43" t="s">
        <v>22</v>
      </c>
      <c r="E14" s="91" t="s">
        <v>352</v>
      </c>
      <c r="F14" s="52" t="s">
        <v>91</v>
      </c>
      <c r="G14" s="52" t="s">
        <v>91</v>
      </c>
      <c r="H14" s="52" t="s">
        <v>91</v>
      </c>
      <c r="I14" s="52" t="s">
        <v>91</v>
      </c>
      <c r="J14" s="52"/>
      <c r="K14" s="52"/>
      <c r="L14" s="53"/>
      <c r="M14" s="53"/>
    </row>
    <row r="15" spans="1:13" ht="59.25" customHeight="1" thickBot="1">
      <c r="A15" s="70">
        <v>10</v>
      </c>
      <c r="B15" s="35"/>
      <c r="C15" s="39" t="s">
        <v>72</v>
      </c>
      <c r="D15" s="42" t="s">
        <v>153</v>
      </c>
      <c r="E15" s="94" t="s">
        <v>353</v>
      </c>
      <c r="F15" s="52" t="s">
        <v>91</v>
      </c>
      <c r="G15" s="52" t="s">
        <v>91</v>
      </c>
      <c r="H15" s="52" t="s">
        <v>91</v>
      </c>
      <c r="I15" s="52" t="s">
        <v>91</v>
      </c>
      <c r="J15" s="53"/>
      <c r="K15" s="53"/>
      <c r="L15" s="53"/>
      <c r="M15" s="53"/>
    </row>
    <row r="16" spans="1:13" ht="52.5" customHeight="1" thickBot="1">
      <c r="A16" s="70">
        <v>11</v>
      </c>
      <c r="B16" s="35"/>
      <c r="C16" s="41" t="s">
        <v>354</v>
      </c>
      <c r="D16" s="43" t="s">
        <v>20</v>
      </c>
      <c r="E16" s="91" t="s">
        <v>355</v>
      </c>
      <c r="F16" s="52" t="s">
        <v>91</v>
      </c>
      <c r="G16" s="52" t="s">
        <v>91</v>
      </c>
      <c r="H16" s="52" t="s">
        <v>91</v>
      </c>
      <c r="I16" s="52" t="s">
        <v>91</v>
      </c>
      <c r="J16" s="52"/>
      <c r="K16" s="52"/>
      <c r="L16" s="53"/>
      <c r="M16" s="53"/>
    </row>
    <row r="17" spans="1:13" ht="45" customHeight="1" thickBot="1">
      <c r="A17" s="70">
        <v>12</v>
      </c>
      <c r="B17" s="35"/>
      <c r="C17" s="39" t="s">
        <v>73</v>
      </c>
      <c r="D17" s="42" t="s">
        <v>154</v>
      </c>
      <c r="E17" s="94" t="s">
        <v>356</v>
      </c>
      <c r="F17" s="52" t="s">
        <v>91</v>
      </c>
      <c r="G17" s="52" t="s">
        <v>91</v>
      </c>
      <c r="H17" s="52" t="s">
        <v>91</v>
      </c>
      <c r="I17" s="52" t="s">
        <v>91</v>
      </c>
      <c r="J17" s="53"/>
      <c r="K17" s="53"/>
      <c r="L17" s="53"/>
      <c r="M17" s="53"/>
    </row>
    <row r="18" spans="1:13" ht="44.25" customHeight="1" thickBot="1">
      <c r="A18" s="70">
        <v>13</v>
      </c>
      <c r="B18" s="35"/>
      <c r="C18" s="39" t="s">
        <v>74</v>
      </c>
      <c r="D18" s="42" t="s">
        <v>155</v>
      </c>
      <c r="E18" s="94" t="s">
        <v>357</v>
      </c>
      <c r="F18" s="52" t="s">
        <v>91</v>
      </c>
      <c r="G18" s="52" t="s">
        <v>91</v>
      </c>
      <c r="H18" s="52" t="s">
        <v>91</v>
      </c>
      <c r="I18" s="52" t="s">
        <v>91</v>
      </c>
      <c r="J18" s="53"/>
      <c r="K18" s="53"/>
      <c r="L18" s="53"/>
      <c r="M18" s="53"/>
    </row>
    <row r="19" spans="1:13" ht="44.25" customHeight="1" thickBot="1">
      <c r="A19" s="70">
        <v>14</v>
      </c>
      <c r="B19" s="35"/>
      <c r="C19" s="39" t="s">
        <v>120</v>
      </c>
      <c r="D19" s="42" t="s">
        <v>158</v>
      </c>
      <c r="E19" s="94" t="s">
        <v>358</v>
      </c>
      <c r="F19" s="52" t="s">
        <v>91</v>
      </c>
      <c r="G19" s="52" t="s">
        <v>91</v>
      </c>
      <c r="H19" s="52" t="s">
        <v>91</v>
      </c>
      <c r="I19" s="52" t="s">
        <v>91</v>
      </c>
      <c r="J19" s="53"/>
      <c r="K19" s="53"/>
      <c r="L19" s="53"/>
      <c r="M19" s="53"/>
    </row>
    <row r="20" spans="1:13" ht="45" customHeight="1" thickBot="1">
      <c r="A20" s="70">
        <v>15</v>
      </c>
      <c r="B20" s="35"/>
      <c r="C20" s="39" t="s">
        <v>119</v>
      </c>
      <c r="D20" s="42" t="s">
        <v>359</v>
      </c>
      <c r="E20" s="94" t="s">
        <v>360</v>
      </c>
      <c r="F20" s="52" t="s">
        <v>91</v>
      </c>
      <c r="G20" s="52" t="s">
        <v>91</v>
      </c>
      <c r="H20" s="52" t="s">
        <v>91</v>
      </c>
      <c r="I20" s="52" t="s">
        <v>91</v>
      </c>
      <c r="J20" s="53"/>
      <c r="K20" s="53"/>
      <c r="L20" s="53"/>
      <c r="M20" s="53"/>
    </row>
    <row r="21" spans="1:13" ht="52.5" customHeight="1" thickBot="1">
      <c r="A21" s="70">
        <v>16</v>
      </c>
      <c r="B21" s="35"/>
      <c r="C21" s="39" t="s">
        <v>117</v>
      </c>
      <c r="D21" s="42" t="s">
        <v>157</v>
      </c>
      <c r="E21" s="94" t="s">
        <v>361</v>
      </c>
      <c r="F21" s="52" t="s">
        <v>91</v>
      </c>
      <c r="G21" s="52" t="s">
        <v>91</v>
      </c>
      <c r="H21" s="52" t="s">
        <v>91</v>
      </c>
      <c r="I21" s="52" t="s">
        <v>91</v>
      </c>
      <c r="J21" s="52"/>
      <c r="K21" s="52"/>
      <c r="L21" s="54"/>
      <c r="M21" s="54"/>
    </row>
    <row r="22" spans="1:13" ht="47.25" customHeight="1" thickBot="1">
      <c r="A22" s="70">
        <v>17</v>
      </c>
      <c r="B22" s="35"/>
      <c r="C22" s="39" t="s">
        <v>118</v>
      </c>
      <c r="D22" s="42" t="s">
        <v>156</v>
      </c>
      <c r="E22" s="94" t="s">
        <v>362</v>
      </c>
      <c r="F22" s="52" t="s">
        <v>91</v>
      </c>
      <c r="G22" s="52" t="s">
        <v>91</v>
      </c>
      <c r="H22" s="52" t="s">
        <v>91</v>
      </c>
      <c r="I22" s="52" t="s">
        <v>91</v>
      </c>
      <c r="J22" s="52" t="s">
        <v>91</v>
      </c>
      <c r="K22" s="52" t="s">
        <v>91</v>
      </c>
      <c r="L22" s="52" t="s">
        <v>91</v>
      </c>
      <c r="M22" s="53"/>
    </row>
    <row r="23" spans="1:13" ht="45.75" customHeight="1" thickBot="1">
      <c r="A23" s="70">
        <v>18</v>
      </c>
      <c r="B23" s="35"/>
      <c r="C23" s="36" t="s">
        <v>364</v>
      </c>
      <c r="D23" s="37" t="s">
        <v>339</v>
      </c>
      <c r="E23" s="94" t="s">
        <v>363</v>
      </c>
      <c r="F23" s="52" t="s">
        <v>91</v>
      </c>
      <c r="G23" s="52" t="s">
        <v>91</v>
      </c>
      <c r="H23" s="52" t="s">
        <v>91</v>
      </c>
      <c r="I23" s="52" t="s">
        <v>91</v>
      </c>
      <c r="J23" s="52" t="s">
        <v>91</v>
      </c>
      <c r="K23" s="52" t="s">
        <v>91</v>
      </c>
      <c r="L23" s="52" t="s">
        <v>91</v>
      </c>
      <c r="M23" s="53"/>
    </row>
    <row r="24" spans="1:13" ht="60" customHeight="1" thickBot="1">
      <c r="A24" s="70">
        <v>19</v>
      </c>
      <c r="B24" s="35"/>
      <c r="C24" s="39" t="s">
        <v>128</v>
      </c>
      <c r="D24" s="42" t="s">
        <v>159</v>
      </c>
      <c r="E24" s="94" t="s">
        <v>365</v>
      </c>
      <c r="F24" s="52" t="s">
        <v>91</v>
      </c>
      <c r="G24" s="52" t="s">
        <v>91</v>
      </c>
      <c r="H24" s="52" t="s">
        <v>91</v>
      </c>
      <c r="I24" s="52" t="s">
        <v>91</v>
      </c>
      <c r="J24" s="52" t="s">
        <v>91</v>
      </c>
      <c r="K24" s="52" t="s">
        <v>91</v>
      </c>
      <c r="L24" s="52" t="s">
        <v>91</v>
      </c>
      <c r="M24" s="52" t="s">
        <v>91</v>
      </c>
    </row>
    <row r="25" spans="1:13" ht="60" customHeight="1" thickBot="1">
      <c r="A25" s="70">
        <v>20</v>
      </c>
      <c r="B25" s="35"/>
      <c r="C25" s="39" t="s">
        <v>129</v>
      </c>
      <c r="D25" s="42" t="s">
        <v>160</v>
      </c>
      <c r="E25" s="94" t="s">
        <v>366</v>
      </c>
      <c r="F25" s="52" t="s">
        <v>91</v>
      </c>
      <c r="G25" s="52" t="s">
        <v>91</v>
      </c>
      <c r="H25" s="52" t="s">
        <v>91</v>
      </c>
      <c r="I25" s="52" t="s">
        <v>91</v>
      </c>
      <c r="J25" s="53"/>
      <c r="K25" s="53"/>
      <c r="L25" s="53"/>
      <c r="M25" s="53"/>
    </row>
    <row r="26" spans="1:13" ht="60" customHeight="1" thickBot="1">
      <c r="A26" s="70">
        <v>21</v>
      </c>
      <c r="B26" s="35"/>
      <c r="C26" s="39" t="s">
        <v>130</v>
      </c>
      <c r="D26" s="42" t="s">
        <v>161</v>
      </c>
      <c r="E26" s="94" t="s">
        <v>367</v>
      </c>
      <c r="F26" s="52" t="s">
        <v>91</v>
      </c>
      <c r="G26" s="52" t="s">
        <v>91</v>
      </c>
      <c r="H26" s="52" t="s">
        <v>91</v>
      </c>
      <c r="I26" s="52" t="s">
        <v>91</v>
      </c>
      <c r="J26" s="53"/>
      <c r="K26" s="53"/>
      <c r="L26" s="53"/>
      <c r="M26" s="53"/>
    </row>
    <row r="27" spans="1:13" ht="60" customHeight="1" thickBot="1">
      <c r="A27" s="70">
        <v>22</v>
      </c>
      <c r="B27" s="35"/>
      <c r="C27" s="39" t="s">
        <v>149</v>
      </c>
      <c r="D27" s="42" t="s">
        <v>162</v>
      </c>
      <c r="E27" s="94" t="s">
        <v>371</v>
      </c>
      <c r="F27" s="52" t="s">
        <v>91</v>
      </c>
      <c r="G27" s="52" t="s">
        <v>91</v>
      </c>
      <c r="H27" s="52" t="s">
        <v>91</v>
      </c>
      <c r="I27" s="52" t="s">
        <v>91</v>
      </c>
      <c r="J27" s="53"/>
      <c r="K27" s="53"/>
      <c r="L27" s="53"/>
      <c r="M27" s="53"/>
    </row>
    <row r="28" spans="1:13" ht="60" customHeight="1" thickBot="1">
      <c r="A28" s="70">
        <v>23</v>
      </c>
      <c r="B28" s="35"/>
      <c r="C28" s="39" t="s">
        <v>272</v>
      </c>
      <c r="D28" s="42" t="s">
        <v>273</v>
      </c>
      <c r="E28" s="94" t="s">
        <v>370</v>
      </c>
      <c r="F28" s="52" t="s">
        <v>91</v>
      </c>
      <c r="G28" s="52" t="s">
        <v>91</v>
      </c>
      <c r="H28" s="52" t="s">
        <v>91</v>
      </c>
      <c r="I28" s="52" t="s">
        <v>91</v>
      </c>
      <c r="J28" s="53"/>
      <c r="K28" s="53"/>
      <c r="L28" s="53"/>
      <c r="M28" s="53"/>
    </row>
    <row r="29" spans="1:13" ht="60" customHeight="1" thickBot="1">
      <c r="A29" s="70">
        <v>24</v>
      </c>
      <c r="B29" s="35"/>
      <c r="C29" s="39" t="s">
        <v>333</v>
      </c>
      <c r="D29" s="42" t="s">
        <v>334</v>
      </c>
      <c r="E29" s="94" t="s">
        <v>369</v>
      </c>
      <c r="F29" s="52" t="s">
        <v>91</v>
      </c>
      <c r="G29" s="52"/>
      <c r="H29" s="52"/>
      <c r="I29" s="52"/>
      <c r="J29" s="53"/>
      <c r="K29" s="53"/>
      <c r="L29" s="53"/>
      <c r="M29" s="53"/>
    </row>
    <row r="30" spans="1:13" ht="60" customHeight="1" thickBot="1">
      <c r="A30" s="70">
        <v>25</v>
      </c>
      <c r="B30" s="35"/>
      <c r="C30" s="39" t="s">
        <v>335</v>
      </c>
      <c r="D30" s="42" t="s">
        <v>336</v>
      </c>
      <c r="E30" s="94" t="s">
        <v>368</v>
      </c>
      <c r="F30" s="52" t="s">
        <v>91</v>
      </c>
      <c r="G30" s="52" t="s">
        <v>91</v>
      </c>
      <c r="H30" s="52" t="s">
        <v>91</v>
      </c>
      <c r="I30" s="52"/>
      <c r="J30" s="53"/>
      <c r="K30" s="53"/>
      <c r="L30" s="53"/>
      <c r="M30" s="53"/>
    </row>
    <row r="31" spans="1:13" ht="60" customHeight="1">
      <c r="A31" s="70">
        <v>26</v>
      </c>
      <c r="B31" s="35"/>
      <c r="C31" s="39" t="s">
        <v>337</v>
      </c>
      <c r="D31" s="42" t="s">
        <v>338</v>
      </c>
      <c r="E31" s="94" t="s">
        <v>372</v>
      </c>
      <c r="F31" s="52" t="s">
        <v>91</v>
      </c>
      <c r="G31" s="52" t="s">
        <v>91</v>
      </c>
      <c r="H31" s="52" t="s">
        <v>91</v>
      </c>
      <c r="I31" s="52" t="s">
        <v>91</v>
      </c>
      <c r="J31" s="52" t="s">
        <v>91</v>
      </c>
      <c r="K31" s="52" t="s">
        <v>91</v>
      </c>
      <c r="L31" s="53"/>
      <c r="M31" s="53"/>
    </row>
    <row r="32" spans="1:13" ht="60" customHeight="1">
      <c r="A32" s="26"/>
    </row>
    <row r="33" spans="1:8" ht="60" customHeight="1">
      <c r="A33" s="26"/>
    </row>
    <row r="34" spans="1:8" ht="60" customHeight="1">
      <c r="A34" s="164" t="s">
        <v>16</v>
      </c>
      <c r="B34" s="32"/>
      <c r="C34" s="165" t="s">
        <v>39</v>
      </c>
      <c r="D34" s="165" t="s">
        <v>18</v>
      </c>
      <c r="E34" s="167" t="s">
        <v>211</v>
      </c>
      <c r="F34" s="161" t="s">
        <v>7</v>
      </c>
      <c r="G34" s="162"/>
      <c r="H34" s="163"/>
    </row>
    <row r="35" spans="1:8" ht="111" customHeight="1">
      <c r="A35" s="164"/>
      <c r="B35" s="32"/>
      <c r="C35" s="166"/>
      <c r="D35" s="166"/>
      <c r="E35" s="168"/>
      <c r="F35" s="73" t="s">
        <v>6</v>
      </c>
      <c r="G35" s="73" t="s">
        <v>107</v>
      </c>
      <c r="H35" s="73" t="s">
        <v>108</v>
      </c>
    </row>
    <row r="36" spans="1:8" ht="60" customHeight="1">
      <c r="A36" s="69">
        <v>1</v>
      </c>
      <c r="B36" s="34"/>
      <c r="C36" s="39" t="s">
        <v>71</v>
      </c>
      <c r="D36" s="42" t="s">
        <v>163</v>
      </c>
      <c r="E36" s="94" t="s">
        <v>271</v>
      </c>
      <c r="F36" s="60" t="s">
        <v>91</v>
      </c>
      <c r="G36" s="60" t="s">
        <v>91</v>
      </c>
      <c r="H36" s="60" t="s">
        <v>91</v>
      </c>
    </row>
    <row r="37" spans="1:8" ht="60" customHeight="1">
      <c r="A37" s="69">
        <f>A36+1</f>
        <v>2</v>
      </c>
      <c r="B37" s="34"/>
      <c r="C37" s="39" t="s">
        <v>128</v>
      </c>
      <c r="D37" s="42" t="s">
        <v>159</v>
      </c>
      <c r="E37" s="94" t="s">
        <v>270</v>
      </c>
      <c r="F37" s="60" t="s">
        <v>91</v>
      </c>
      <c r="G37" s="60" t="s">
        <v>91</v>
      </c>
      <c r="H37" s="60" t="s">
        <v>91</v>
      </c>
    </row>
    <row r="38" spans="1:8" ht="60" customHeight="1">
      <c r="A38" s="26"/>
    </row>
    <row r="39" spans="1:8" ht="60" customHeight="1">
      <c r="A39" s="26"/>
    </row>
    <row r="40" spans="1:8" ht="60" customHeight="1">
      <c r="A40" s="26"/>
    </row>
    <row r="41" spans="1:8" ht="60" customHeight="1">
      <c r="A41" s="26"/>
    </row>
    <row r="42" spans="1:8" ht="60" customHeight="1">
      <c r="A42" s="26"/>
    </row>
    <row r="43" spans="1:8" ht="60" customHeight="1">
      <c r="A43" s="26"/>
    </row>
    <row r="44" spans="1:8" ht="60" customHeight="1">
      <c r="A44" s="26"/>
    </row>
    <row r="45" spans="1:8" ht="60" customHeight="1">
      <c r="A45" s="26"/>
    </row>
    <row r="46" spans="1:8" ht="60" customHeight="1">
      <c r="A46" s="26"/>
    </row>
    <row r="47" spans="1:8" ht="60" customHeight="1">
      <c r="A47" s="26"/>
    </row>
    <row r="48" spans="1:8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</sheetData>
  <mergeCells count="12">
    <mergeCell ref="J4:M4"/>
    <mergeCell ref="F2:M2"/>
    <mergeCell ref="C4:C5"/>
    <mergeCell ref="D4:D5"/>
    <mergeCell ref="E4:E5"/>
    <mergeCell ref="F4:I4"/>
    <mergeCell ref="A4:A5"/>
    <mergeCell ref="F34:H34"/>
    <mergeCell ref="A34:A35"/>
    <mergeCell ref="C34:C35"/>
    <mergeCell ref="D34:D35"/>
    <mergeCell ref="E34:E35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4"/>
  <sheetViews>
    <sheetView zoomScale="80" zoomScaleNormal="80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E20" sqref="E20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2.6640625" style="1" customWidth="1"/>
    <col min="5" max="5" width="20.7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10" style="2" customWidth="1"/>
    <col min="11" max="11" width="14.1640625" style="2" customWidth="1"/>
    <col min="12" max="12" width="13.6640625" style="2" customWidth="1"/>
    <col min="13" max="13" width="14" style="2" customWidth="1"/>
    <col min="14" max="255" width="9" style="2" customWidth="1"/>
    <col min="256" max="16384" width="6.25" style="2"/>
  </cols>
  <sheetData>
    <row r="1" spans="1:13" ht="60" customHeight="1">
      <c r="A1" s="29"/>
      <c r="C1" s="31" t="s">
        <v>3</v>
      </c>
      <c r="D1" s="30"/>
    </row>
    <row r="2" spans="1:13" s="15" customFormat="1" ht="69" customHeight="1">
      <c r="C2" s="71" t="s">
        <v>40</v>
      </c>
      <c r="D2" s="72">
        <f>MAX(A:A)</f>
        <v>29</v>
      </c>
      <c r="E2" s="78" t="s">
        <v>123</v>
      </c>
      <c r="F2" s="171">
        <f ca="1">TODAY()</f>
        <v>45924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81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102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2" customHeight="1">
      <c r="A6" s="69">
        <v>1</v>
      </c>
      <c r="B6" s="46"/>
      <c r="C6" s="64" t="s">
        <v>33</v>
      </c>
      <c r="D6" s="51" t="s">
        <v>314</v>
      </c>
      <c r="E6" s="90" t="s">
        <v>278</v>
      </c>
      <c r="F6" s="52" t="s">
        <v>91</v>
      </c>
      <c r="G6" s="52" t="s">
        <v>91</v>
      </c>
      <c r="H6" s="56"/>
      <c r="I6" s="56"/>
      <c r="J6" s="56"/>
      <c r="K6" s="56"/>
      <c r="L6" s="56"/>
      <c r="M6" s="56"/>
    </row>
    <row r="7" spans="1:13" ht="59.25" customHeight="1">
      <c r="A7" s="69">
        <v>2</v>
      </c>
      <c r="B7" s="49"/>
      <c r="C7" s="65" t="s">
        <v>76</v>
      </c>
      <c r="D7" s="50" t="s">
        <v>315</v>
      </c>
      <c r="E7" s="90" t="s">
        <v>279</v>
      </c>
      <c r="F7" s="52" t="s">
        <v>91</v>
      </c>
      <c r="G7" s="52" t="s">
        <v>91</v>
      </c>
      <c r="H7" s="52" t="s">
        <v>91</v>
      </c>
      <c r="I7" s="52" t="s">
        <v>91</v>
      </c>
      <c r="J7" s="56"/>
      <c r="K7" s="56"/>
      <c r="L7" s="56"/>
      <c r="M7" s="56"/>
    </row>
    <row r="8" spans="1:13" ht="37.5" customHeight="1">
      <c r="A8" s="69">
        <v>3</v>
      </c>
      <c r="B8" s="49"/>
      <c r="C8" s="86" t="s">
        <v>77</v>
      </c>
      <c r="D8" s="87" t="s">
        <v>90</v>
      </c>
      <c r="E8" s="101" t="s">
        <v>209</v>
      </c>
      <c r="F8" s="84" t="s">
        <v>121</v>
      </c>
      <c r="G8" s="84" t="s">
        <v>121</v>
      </c>
      <c r="H8" s="84" t="s">
        <v>121</v>
      </c>
      <c r="I8" s="84" t="s">
        <v>121</v>
      </c>
      <c r="J8" s="84" t="s">
        <v>121</v>
      </c>
      <c r="K8" s="84" t="s">
        <v>121</v>
      </c>
      <c r="L8" s="84" t="s">
        <v>121</v>
      </c>
      <c r="M8" s="84" t="s">
        <v>121</v>
      </c>
    </row>
    <row r="9" spans="1:13" ht="168.75" customHeight="1">
      <c r="A9" s="69">
        <v>4</v>
      </c>
      <c r="B9" s="49"/>
      <c r="C9" s="65" t="s">
        <v>78</v>
      </c>
      <c r="D9" s="50" t="s">
        <v>316</v>
      </c>
      <c r="E9" s="90" t="s">
        <v>280</v>
      </c>
      <c r="F9" s="52" t="s">
        <v>91</v>
      </c>
      <c r="G9" s="52" t="s">
        <v>91</v>
      </c>
      <c r="H9" s="56"/>
      <c r="I9" s="56"/>
      <c r="J9" s="68"/>
      <c r="K9" s="68"/>
      <c r="L9" s="68"/>
      <c r="M9" s="56"/>
    </row>
    <row r="10" spans="1:13" ht="45" customHeight="1">
      <c r="A10" s="69">
        <v>5</v>
      </c>
      <c r="B10" s="49"/>
      <c r="C10" s="65" t="s">
        <v>79</v>
      </c>
      <c r="D10" s="50" t="s">
        <v>317</v>
      </c>
      <c r="E10" s="90" t="s">
        <v>281</v>
      </c>
      <c r="F10" s="52" t="s">
        <v>91</v>
      </c>
      <c r="G10" s="52" t="s">
        <v>91</v>
      </c>
      <c r="H10" s="56"/>
      <c r="I10" s="56"/>
      <c r="J10" s="52" t="s">
        <v>91</v>
      </c>
      <c r="K10" s="52" t="s">
        <v>91</v>
      </c>
      <c r="L10" s="52" t="s">
        <v>91</v>
      </c>
      <c r="M10" s="56"/>
    </row>
    <row r="11" spans="1:13" ht="54.75" customHeight="1">
      <c r="A11" s="69">
        <v>6</v>
      </c>
      <c r="B11" s="49"/>
      <c r="C11" s="65" t="s">
        <v>34</v>
      </c>
      <c r="D11" s="50" t="s">
        <v>318</v>
      </c>
      <c r="E11" s="90" t="s">
        <v>282</v>
      </c>
      <c r="F11" s="52" t="s">
        <v>91</v>
      </c>
      <c r="G11" s="52" t="s">
        <v>91</v>
      </c>
      <c r="H11" s="56"/>
      <c r="I11" s="56"/>
      <c r="J11" s="56"/>
      <c r="K11" s="56"/>
      <c r="L11" s="56"/>
      <c r="M11" s="56"/>
    </row>
    <row r="12" spans="1:13" ht="53.25" customHeight="1">
      <c r="A12" s="69">
        <v>7</v>
      </c>
      <c r="B12" s="49"/>
      <c r="C12" s="65" t="s">
        <v>32</v>
      </c>
      <c r="D12" s="50" t="s">
        <v>80</v>
      </c>
      <c r="E12" s="90" t="s">
        <v>283</v>
      </c>
      <c r="F12" s="52" t="s">
        <v>91</v>
      </c>
      <c r="G12" s="52" t="s">
        <v>91</v>
      </c>
      <c r="H12" s="52" t="s">
        <v>91</v>
      </c>
      <c r="I12" s="52" t="s">
        <v>91</v>
      </c>
      <c r="J12" s="56"/>
      <c r="K12" s="56"/>
      <c r="L12" s="56"/>
      <c r="M12" s="56"/>
    </row>
    <row r="13" spans="1:13" ht="46.5" customHeight="1">
      <c r="A13" s="69">
        <v>8</v>
      </c>
      <c r="B13" s="49"/>
      <c r="C13" s="65" t="s">
        <v>81</v>
      </c>
      <c r="D13" s="50" t="s">
        <v>319</v>
      </c>
      <c r="E13" s="90" t="s">
        <v>284</v>
      </c>
      <c r="F13" s="52" t="s">
        <v>91</v>
      </c>
      <c r="G13" s="52" t="s">
        <v>91</v>
      </c>
      <c r="H13" s="56"/>
      <c r="I13" s="56"/>
      <c r="J13" s="56"/>
      <c r="K13" s="56"/>
      <c r="L13" s="56"/>
      <c r="M13" s="56"/>
    </row>
    <row r="14" spans="1:13" ht="38.25" customHeight="1">
      <c r="A14" s="69">
        <v>9</v>
      </c>
      <c r="B14" s="49"/>
      <c r="C14" s="65" t="s">
        <v>82</v>
      </c>
      <c r="D14" s="50" t="s">
        <v>320</v>
      </c>
      <c r="E14" s="90" t="s">
        <v>285</v>
      </c>
      <c r="F14" s="52" t="s">
        <v>91</v>
      </c>
      <c r="G14" s="52" t="s">
        <v>91</v>
      </c>
      <c r="H14" s="52" t="s">
        <v>91</v>
      </c>
      <c r="I14" s="52"/>
      <c r="J14" s="52" t="s">
        <v>91</v>
      </c>
      <c r="K14" s="52" t="s">
        <v>91</v>
      </c>
      <c r="L14" s="56"/>
      <c r="M14" s="56"/>
    </row>
    <row r="15" spans="1:13" ht="49.5" customHeight="1">
      <c r="A15" s="69">
        <v>10</v>
      </c>
      <c r="B15" s="49"/>
      <c r="C15" s="65" t="s">
        <v>83</v>
      </c>
      <c r="D15" s="50" t="s">
        <v>321</v>
      </c>
      <c r="E15" s="90" t="s">
        <v>286</v>
      </c>
      <c r="F15" s="52" t="s">
        <v>91</v>
      </c>
      <c r="G15" s="52" t="s">
        <v>91</v>
      </c>
      <c r="H15" s="52" t="s">
        <v>91</v>
      </c>
      <c r="I15" s="52" t="s">
        <v>91</v>
      </c>
      <c r="J15" s="52" t="s">
        <v>91</v>
      </c>
      <c r="K15" s="52" t="s">
        <v>91</v>
      </c>
      <c r="L15" s="52" t="s">
        <v>91</v>
      </c>
      <c r="M15" s="52" t="s">
        <v>91</v>
      </c>
    </row>
    <row r="16" spans="1:13" ht="39.75" customHeight="1">
      <c r="A16" s="69">
        <v>11</v>
      </c>
      <c r="B16" s="49"/>
      <c r="C16" s="65" t="s">
        <v>84</v>
      </c>
      <c r="D16" s="50" t="s">
        <v>322</v>
      </c>
      <c r="E16" s="90" t="s">
        <v>287</v>
      </c>
      <c r="F16" s="52" t="s">
        <v>91</v>
      </c>
      <c r="G16" s="52" t="s">
        <v>91</v>
      </c>
      <c r="H16" s="56"/>
      <c r="I16" s="56"/>
      <c r="J16" s="56"/>
      <c r="K16" s="56"/>
      <c r="L16" s="56"/>
      <c r="M16" s="56"/>
    </row>
    <row r="17" spans="1:13" ht="40.5" customHeight="1">
      <c r="A17" s="69">
        <v>12</v>
      </c>
      <c r="B17" s="49"/>
      <c r="C17" s="65" t="s">
        <v>85</v>
      </c>
      <c r="D17" s="50" t="s">
        <v>312</v>
      </c>
      <c r="E17" s="90" t="s">
        <v>288</v>
      </c>
      <c r="F17" s="52" t="s">
        <v>91</v>
      </c>
      <c r="G17" s="52" t="s">
        <v>91</v>
      </c>
      <c r="H17" s="52" t="s">
        <v>91</v>
      </c>
      <c r="I17" s="52" t="s">
        <v>91</v>
      </c>
      <c r="J17" s="52" t="s">
        <v>91</v>
      </c>
      <c r="K17" s="52" t="s">
        <v>91</v>
      </c>
      <c r="L17" s="56"/>
      <c r="M17" s="56"/>
    </row>
    <row r="18" spans="1:13" ht="48.75" customHeight="1">
      <c r="A18" s="69">
        <f>1+A17</f>
        <v>13</v>
      </c>
      <c r="B18" s="47"/>
      <c r="C18" s="65" t="s">
        <v>86</v>
      </c>
      <c r="D18" s="50" t="s">
        <v>323</v>
      </c>
      <c r="E18" s="90" t="s">
        <v>289</v>
      </c>
      <c r="F18" s="52" t="s">
        <v>91</v>
      </c>
      <c r="G18" s="52" t="s">
        <v>91</v>
      </c>
      <c r="H18" s="52" t="s">
        <v>91</v>
      </c>
      <c r="I18" s="56"/>
      <c r="J18" s="56"/>
      <c r="K18" s="56"/>
      <c r="L18" s="56"/>
      <c r="M18" s="56"/>
    </row>
    <row r="19" spans="1:13" ht="56.25" customHeight="1">
      <c r="A19" s="69">
        <f t="shared" ref="A19:A34" si="0">1+A18</f>
        <v>14</v>
      </c>
      <c r="B19" s="47"/>
      <c r="C19" s="65" t="s">
        <v>87</v>
      </c>
      <c r="D19" s="50" t="s">
        <v>324</v>
      </c>
      <c r="E19" s="90" t="s">
        <v>290</v>
      </c>
      <c r="F19" s="52" t="s">
        <v>91</v>
      </c>
      <c r="G19" s="52" t="s">
        <v>91</v>
      </c>
      <c r="H19" s="52" t="s">
        <v>91</v>
      </c>
      <c r="I19" s="56"/>
      <c r="J19" s="56"/>
      <c r="K19" s="56"/>
      <c r="L19" s="58"/>
      <c r="M19" s="58"/>
    </row>
    <row r="20" spans="1:13" ht="68.25" customHeight="1">
      <c r="A20" s="69">
        <f t="shared" si="0"/>
        <v>15</v>
      </c>
      <c r="B20" s="47"/>
      <c r="C20" s="65" t="s">
        <v>210</v>
      </c>
      <c r="D20" s="50" t="s">
        <v>325</v>
      </c>
      <c r="E20" s="90" t="s">
        <v>291</v>
      </c>
      <c r="F20" s="52" t="s">
        <v>91</v>
      </c>
      <c r="G20" s="52" t="s">
        <v>91</v>
      </c>
      <c r="H20" s="52" t="s">
        <v>91</v>
      </c>
      <c r="I20" s="52" t="s">
        <v>91</v>
      </c>
      <c r="J20" s="56"/>
      <c r="K20" s="56"/>
      <c r="L20" s="58"/>
      <c r="M20" s="58"/>
    </row>
    <row r="21" spans="1:13" ht="44.25" customHeight="1">
      <c r="A21" s="69">
        <f t="shared" si="0"/>
        <v>16</v>
      </c>
      <c r="B21" s="47"/>
      <c r="C21" s="65" t="s">
        <v>88</v>
      </c>
      <c r="D21" s="50" t="s">
        <v>305</v>
      </c>
      <c r="E21" s="90" t="s">
        <v>292</v>
      </c>
      <c r="F21" s="52" t="s">
        <v>91</v>
      </c>
      <c r="G21" s="52" t="s">
        <v>91</v>
      </c>
      <c r="H21" s="52" t="s">
        <v>91</v>
      </c>
      <c r="I21" s="52" t="s">
        <v>91</v>
      </c>
      <c r="J21" s="52" t="s">
        <v>91</v>
      </c>
      <c r="K21" s="52" t="s">
        <v>91</v>
      </c>
      <c r="L21" s="58"/>
      <c r="M21" s="58"/>
    </row>
    <row r="22" spans="1:13" ht="222" customHeight="1">
      <c r="A22" s="69">
        <f t="shared" si="0"/>
        <v>17</v>
      </c>
      <c r="B22" s="47"/>
      <c r="C22" s="65" t="s">
        <v>26</v>
      </c>
      <c r="D22" s="50" t="s">
        <v>326</v>
      </c>
      <c r="E22" s="90" t="s">
        <v>293</v>
      </c>
      <c r="F22" s="52" t="s">
        <v>91</v>
      </c>
      <c r="G22" s="52" t="s">
        <v>91</v>
      </c>
      <c r="H22" s="56"/>
      <c r="I22" s="56"/>
      <c r="J22" s="56"/>
      <c r="K22" s="56"/>
      <c r="L22" s="58"/>
      <c r="M22" s="58"/>
    </row>
    <row r="23" spans="1:13" ht="40.5" customHeight="1">
      <c r="A23" s="69">
        <f t="shared" si="0"/>
        <v>18</v>
      </c>
      <c r="B23" s="47"/>
      <c r="C23" s="66" t="s">
        <v>89</v>
      </c>
      <c r="D23" s="48" t="s">
        <v>327</v>
      </c>
      <c r="E23" s="90" t="s">
        <v>294</v>
      </c>
      <c r="F23" s="52" t="s">
        <v>91</v>
      </c>
      <c r="G23" s="52" t="s">
        <v>91</v>
      </c>
      <c r="H23" s="52" t="s">
        <v>91</v>
      </c>
      <c r="I23" s="56"/>
      <c r="J23" s="54" t="s">
        <v>91</v>
      </c>
      <c r="K23" s="54" t="s">
        <v>91</v>
      </c>
      <c r="L23" s="58"/>
      <c r="M23" s="58"/>
    </row>
    <row r="24" spans="1:13" ht="40.5" customHeight="1">
      <c r="A24" s="69">
        <f t="shared" si="0"/>
        <v>19</v>
      </c>
      <c r="B24" s="47"/>
      <c r="C24" s="66" t="s">
        <v>109</v>
      </c>
      <c r="D24" s="48" t="s">
        <v>328</v>
      </c>
      <c r="E24" s="90" t="s">
        <v>295</v>
      </c>
      <c r="F24" s="52" t="s">
        <v>91</v>
      </c>
      <c r="G24" s="52" t="s">
        <v>91</v>
      </c>
      <c r="H24" s="52" t="s">
        <v>91</v>
      </c>
      <c r="I24" s="56"/>
      <c r="J24" s="54"/>
      <c r="K24" s="54"/>
      <c r="L24" s="58"/>
      <c r="M24" s="58"/>
    </row>
    <row r="25" spans="1:13" ht="40.5" customHeight="1">
      <c r="A25" s="69">
        <f t="shared" si="0"/>
        <v>20</v>
      </c>
      <c r="B25" s="47"/>
      <c r="C25" s="66" t="s">
        <v>85</v>
      </c>
      <c r="D25" s="48" t="s">
        <v>328</v>
      </c>
      <c r="E25" s="90" t="s">
        <v>296</v>
      </c>
      <c r="F25" s="52" t="s">
        <v>91</v>
      </c>
      <c r="G25" s="52" t="s">
        <v>91</v>
      </c>
      <c r="H25" s="52" t="s">
        <v>91</v>
      </c>
      <c r="I25" s="52" t="s">
        <v>91</v>
      </c>
      <c r="J25" s="52" t="s">
        <v>91</v>
      </c>
      <c r="K25" s="52" t="s">
        <v>91</v>
      </c>
      <c r="L25" s="58"/>
      <c r="M25" s="58"/>
    </row>
    <row r="26" spans="1:13" ht="84.75" customHeight="1">
      <c r="A26" s="69">
        <f t="shared" si="0"/>
        <v>21</v>
      </c>
      <c r="B26" s="47"/>
      <c r="C26" s="66" t="s">
        <v>13</v>
      </c>
      <c r="D26" s="48" t="s">
        <v>330</v>
      </c>
      <c r="E26" s="90" t="s">
        <v>297</v>
      </c>
      <c r="F26" s="52" t="s">
        <v>91</v>
      </c>
      <c r="G26" s="52" t="s">
        <v>91</v>
      </c>
      <c r="H26" s="52"/>
      <c r="I26" s="52"/>
      <c r="J26" s="52"/>
      <c r="K26" s="52"/>
      <c r="L26" s="58"/>
      <c r="M26" s="58"/>
    </row>
    <row r="27" spans="1:13" ht="60" customHeight="1">
      <c r="A27" s="69">
        <f t="shared" si="0"/>
        <v>22</v>
      </c>
      <c r="B27" s="47"/>
      <c r="C27" s="66" t="s">
        <v>146</v>
      </c>
      <c r="D27" s="48" t="s">
        <v>321</v>
      </c>
      <c r="E27" s="90" t="s">
        <v>298</v>
      </c>
      <c r="F27" s="52" t="s">
        <v>91</v>
      </c>
      <c r="G27" s="52" t="s">
        <v>91</v>
      </c>
      <c r="H27" s="52" t="s">
        <v>91</v>
      </c>
      <c r="I27" s="52" t="s">
        <v>91</v>
      </c>
      <c r="J27" s="52" t="s">
        <v>91</v>
      </c>
      <c r="K27" s="52" t="s">
        <v>91</v>
      </c>
      <c r="L27" s="52" t="s">
        <v>91</v>
      </c>
      <c r="M27" s="52" t="s">
        <v>91</v>
      </c>
    </row>
    <row r="28" spans="1:13" ht="60" customHeight="1">
      <c r="A28" s="69">
        <f t="shared" si="0"/>
        <v>23</v>
      </c>
      <c r="B28" s="47"/>
      <c r="C28" s="66" t="s">
        <v>147</v>
      </c>
      <c r="D28" s="48" t="s">
        <v>309</v>
      </c>
      <c r="E28" s="90" t="s">
        <v>299</v>
      </c>
      <c r="F28" s="52" t="s">
        <v>91</v>
      </c>
      <c r="G28" s="52" t="s">
        <v>91</v>
      </c>
      <c r="H28" s="52"/>
      <c r="I28" s="52"/>
      <c r="J28" s="52"/>
      <c r="K28" s="52"/>
      <c r="L28" s="58"/>
      <c r="M28" s="58"/>
    </row>
    <row r="29" spans="1:13" ht="60" customHeight="1">
      <c r="A29" s="69">
        <f t="shared" si="0"/>
        <v>24</v>
      </c>
      <c r="B29" s="47"/>
      <c r="C29" s="66" t="s">
        <v>148</v>
      </c>
      <c r="D29" s="48" t="s">
        <v>329</v>
      </c>
      <c r="E29" s="90" t="s">
        <v>300</v>
      </c>
      <c r="F29" s="52" t="s">
        <v>91</v>
      </c>
      <c r="G29" s="52" t="s">
        <v>91</v>
      </c>
      <c r="H29" s="52" t="s">
        <v>91</v>
      </c>
      <c r="I29" s="52"/>
      <c r="J29" s="52"/>
      <c r="K29" s="52"/>
      <c r="L29" s="58"/>
      <c r="M29" s="58"/>
    </row>
    <row r="30" spans="1:13" ht="60" customHeight="1">
      <c r="A30" s="69">
        <f t="shared" si="0"/>
        <v>25</v>
      </c>
      <c r="B30" s="47"/>
      <c r="C30" s="66" t="s">
        <v>165</v>
      </c>
      <c r="D30" s="48" t="s">
        <v>301</v>
      </c>
      <c r="E30" s="90" t="s">
        <v>302</v>
      </c>
      <c r="F30" s="52" t="s">
        <v>91</v>
      </c>
      <c r="G30" s="52" t="s">
        <v>91</v>
      </c>
      <c r="H30" s="52" t="s">
        <v>91</v>
      </c>
      <c r="I30" s="52" t="s">
        <v>91</v>
      </c>
      <c r="J30" s="52" t="s">
        <v>91</v>
      </c>
      <c r="K30" s="52" t="s">
        <v>91</v>
      </c>
      <c r="L30" s="52" t="s">
        <v>91</v>
      </c>
      <c r="M30" s="58"/>
    </row>
    <row r="31" spans="1:13" ht="60" customHeight="1">
      <c r="A31" s="69">
        <f t="shared" si="0"/>
        <v>26</v>
      </c>
      <c r="B31" s="47"/>
      <c r="C31" s="66" t="s">
        <v>306</v>
      </c>
      <c r="D31" s="48" t="s">
        <v>305</v>
      </c>
      <c r="E31" s="90" t="s">
        <v>303</v>
      </c>
      <c r="F31" s="52" t="s">
        <v>91</v>
      </c>
      <c r="G31" s="52" t="s">
        <v>91</v>
      </c>
      <c r="H31" s="52" t="s">
        <v>91</v>
      </c>
      <c r="I31" s="52" t="s">
        <v>91</v>
      </c>
      <c r="J31" s="52"/>
      <c r="K31" s="52"/>
      <c r="L31" s="52"/>
      <c r="M31" s="58"/>
    </row>
    <row r="32" spans="1:13" ht="60" customHeight="1">
      <c r="A32" s="69">
        <f t="shared" si="0"/>
        <v>27</v>
      </c>
      <c r="B32" s="47"/>
      <c r="C32" s="66" t="s">
        <v>307</v>
      </c>
      <c r="D32" s="48" t="s">
        <v>304</v>
      </c>
      <c r="E32" s="90" t="s">
        <v>308</v>
      </c>
      <c r="F32" s="52" t="s">
        <v>91</v>
      </c>
      <c r="G32" s="52" t="s">
        <v>91</v>
      </c>
      <c r="H32" s="52" t="s">
        <v>91</v>
      </c>
      <c r="I32" s="52" t="s">
        <v>91</v>
      </c>
      <c r="J32" s="52"/>
      <c r="K32" s="52"/>
      <c r="L32" s="52"/>
      <c r="M32" s="58"/>
    </row>
    <row r="33" spans="1:13" ht="60" customHeight="1">
      <c r="A33" s="69">
        <f t="shared" si="0"/>
        <v>28</v>
      </c>
      <c r="B33" s="47"/>
      <c r="C33" s="66" t="s">
        <v>15</v>
      </c>
      <c r="D33" s="48" t="s">
        <v>309</v>
      </c>
      <c r="E33" s="90" t="s">
        <v>310</v>
      </c>
      <c r="F33" s="52" t="s">
        <v>91</v>
      </c>
      <c r="G33" s="52" t="s">
        <v>91</v>
      </c>
      <c r="H33" s="52"/>
      <c r="I33" s="52"/>
      <c r="J33" s="52"/>
      <c r="K33" s="52"/>
      <c r="L33" s="52"/>
      <c r="M33" s="58"/>
    </row>
    <row r="34" spans="1:13" ht="60" customHeight="1">
      <c r="A34" s="69">
        <f t="shared" si="0"/>
        <v>29</v>
      </c>
      <c r="B34" s="47"/>
      <c r="C34" s="66" t="s">
        <v>311</v>
      </c>
      <c r="D34" s="48" t="s">
        <v>312</v>
      </c>
      <c r="E34" s="90" t="s">
        <v>313</v>
      </c>
      <c r="F34" s="52" t="s">
        <v>91</v>
      </c>
      <c r="G34" s="52" t="s">
        <v>91</v>
      </c>
      <c r="H34" s="52" t="s">
        <v>91</v>
      </c>
      <c r="I34" s="52" t="s">
        <v>91</v>
      </c>
      <c r="J34" s="52"/>
      <c r="K34" s="52"/>
      <c r="L34" s="52"/>
      <c r="M34" s="58"/>
    </row>
    <row r="35" spans="1:13" ht="60" customHeight="1">
      <c r="A35" s="26"/>
    </row>
    <row r="36" spans="1:13" ht="60" customHeight="1">
      <c r="A36" s="26"/>
    </row>
    <row r="37" spans="1:13" ht="60" customHeight="1">
      <c r="A37" s="26"/>
    </row>
    <row r="38" spans="1:13" ht="60" customHeight="1">
      <c r="A38" s="26"/>
    </row>
    <row r="39" spans="1:13" ht="60" customHeight="1">
      <c r="A39" s="26"/>
    </row>
    <row r="40" spans="1:13" ht="60" customHeight="1">
      <c r="A40" s="26"/>
    </row>
    <row r="41" spans="1:13" ht="60" customHeight="1">
      <c r="A41" s="26"/>
    </row>
    <row r="42" spans="1:13" ht="60" customHeight="1">
      <c r="A42" s="26"/>
    </row>
    <row r="43" spans="1:13" ht="60" customHeight="1">
      <c r="A43" s="26"/>
    </row>
    <row r="44" spans="1:13" ht="60" customHeight="1">
      <c r="A44" s="26"/>
    </row>
    <row r="45" spans="1:13" ht="60" customHeight="1">
      <c r="A45" s="26"/>
    </row>
    <row r="46" spans="1:13" ht="60" customHeight="1">
      <c r="A46" s="26"/>
    </row>
    <row r="47" spans="1:13" ht="60" customHeight="1">
      <c r="A47" s="26"/>
    </row>
    <row r="48" spans="1:13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4"/>
  <sheetViews>
    <sheetView topLeftCell="A4" zoomScale="80" zoomScaleNormal="80" workbookViewId="0">
      <selection activeCell="F14" sqref="F14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3.25" style="1" customWidth="1"/>
    <col min="5" max="5" width="20.7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9.1640625" style="2" customWidth="1"/>
    <col min="11" max="11" width="14.75" style="2" customWidth="1"/>
    <col min="12" max="12" width="13.6640625" style="2" customWidth="1"/>
    <col min="13" max="13" width="13.83203125" style="2" customWidth="1"/>
    <col min="14" max="255" width="9" style="2" customWidth="1"/>
    <col min="256" max="16384" width="6.25" style="2"/>
  </cols>
  <sheetData>
    <row r="1" spans="1:13" ht="60" customHeight="1">
      <c r="A1" s="29"/>
      <c r="C1" s="31" t="s">
        <v>2</v>
      </c>
      <c r="D1" s="30"/>
    </row>
    <row r="2" spans="1:13" s="15" customFormat="1" ht="69" customHeight="1">
      <c r="C2" s="71" t="s">
        <v>40</v>
      </c>
      <c r="D2" s="72">
        <f>MAX(A:A)</f>
        <v>34</v>
      </c>
      <c r="E2" s="78" t="s">
        <v>124</v>
      </c>
      <c r="F2" s="171">
        <f ca="1">TODAY()</f>
        <v>45924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57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96.75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7.25" customHeight="1">
      <c r="A6" s="69">
        <v>1</v>
      </c>
      <c r="B6" s="34"/>
      <c r="C6" s="57" t="s">
        <v>198</v>
      </c>
      <c r="D6" s="59" t="s">
        <v>169</v>
      </c>
      <c r="E6" s="90" t="s">
        <v>225</v>
      </c>
      <c r="F6" s="60" t="s">
        <v>91</v>
      </c>
      <c r="G6" s="60" t="s">
        <v>91</v>
      </c>
      <c r="H6" s="60" t="s">
        <v>91</v>
      </c>
      <c r="I6" s="60" t="s">
        <v>91</v>
      </c>
      <c r="J6" s="60"/>
      <c r="K6" s="60"/>
      <c r="L6" s="61"/>
      <c r="M6" s="61"/>
    </row>
    <row r="7" spans="1:13" ht="46.5" customHeight="1">
      <c r="A7" s="69">
        <f>1+A6</f>
        <v>2</v>
      </c>
      <c r="B7" s="35"/>
      <c r="C7" s="57" t="s">
        <v>203</v>
      </c>
      <c r="D7" s="59" t="s">
        <v>170</v>
      </c>
      <c r="E7" s="90" t="s">
        <v>224</v>
      </c>
      <c r="F7" s="60" t="s">
        <v>91</v>
      </c>
      <c r="G7" s="60" t="s">
        <v>91</v>
      </c>
      <c r="H7" s="60"/>
      <c r="I7" s="60"/>
      <c r="J7" s="60"/>
      <c r="K7" s="60"/>
      <c r="L7" s="61"/>
      <c r="M7" s="61"/>
    </row>
    <row r="8" spans="1:13" ht="41.25" customHeight="1">
      <c r="A8" s="69">
        <f t="shared" ref="A8:A39" si="0">1+A7</f>
        <v>3</v>
      </c>
      <c r="B8" s="35"/>
      <c r="C8" s="57" t="s">
        <v>92</v>
      </c>
      <c r="D8" s="59" t="s">
        <v>171</v>
      </c>
      <c r="E8" s="90" t="s">
        <v>226</v>
      </c>
      <c r="F8" s="60" t="s">
        <v>91</v>
      </c>
      <c r="G8" s="60" t="s">
        <v>91</v>
      </c>
      <c r="H8" s="60" t="s">
        <v>91</v>
      </c>
      <c r="I8" s="60" t="s">
        <v>91</v>
      </c>
      <c r="J8" s="60"/>
      <c r="K8" s="60"/>
      <c r="L8" s="61"/>
      <c r="M8" s="61"/>
    </row>
    <row r="9" spans="1:13" ht="41.25" customHeight="1">
      <c r="A9" s="69">
        <f t="shared" si="0"/>
        <v>4</v>
      </c>
      <c r="B9" s="35"/>
      <c r="C9" s="57" t="s">
        <v>36</v>
      </c>
      <c r="D9" s="59" t="s">
        <v>172</v>
      </c>
      <c r="E9" s="90" t="s">
        <v>227</v>
      </c>
      <c r="F9" s="60" t="s">
        <v>91</v>
      </c>
      <c r="G9" s="60" t="s">
        <v>91</v>
      </c>
      <c r="H9" s="60" t="s">
        <v>91</v>
      </c>
      <c r="I9" s="60" t="s">
        <v>91</v>
      </c>
      <c r="J9" s="60"/>
      <c r="K9" s="60"/>
      <c r="L9" s="61"/>
      <c r="M9" s="61"/>
    </row>
    <row r="10" spans="1:13" ht="46.5" customHeight="1">
      <c r="A10" s="69">
        <f t="shared" si="0"/>
        <v>5</v>
      </c>
      <c r="B10" s="35"/>
      <c r="C10" s="57" t="s">
        <v>93</v>
      </c>
      <c r="D10" s="59" t="s">
        <v>173</v>
      </c>
      <c r="E10" s="90" t="s">
        <v>228</v>
      </c>
      <c r="F10" s="60" t="s">
        <v>91</v>
      </c>
      <c r="G10" s="60" t="s">
        <v>91</v>
      </c>
      <c r="H10" s="60" t="s">
        <v>91</v>
      </c>
      <c r="I10" s="60" t="s">
        <v>91</v>
      </c>
      <c r="J10" s="60"/>
      <c r="K10" s="60"/>
      <c r="L10" s="61"/>
      <c r="M10" s="61"/>
    </row>
    <row r="11" spans="1:13" ht="54.75" customHeight="1">
      <c r="A11" s="69">
        <f t="shared" si="0"/>
        <v>6</v>
      </c>
      <c r="B11" s="35"/>
      <c r="C11" s="57" t="s">
        <v>94</v>
      </c>
      <c r="D11" s="55" t="s">
        <v>174</v>
      </c>
      <c r="E11" s="90" t="s">
        <v>229</v>
      </c>
      <c r="F11" s="60" t="s">
        <v>91</v>
      </c>
      <c r="G11" s="60" t="s">
        <v>91</v>
      </c>
      <c r="H11" s="60" t="s">
        <v>91</v>
      </c>
      <c r="I11" s="60" t="s">
        <v>91</v>
      </c>
      <c r="J11" s="60" t="s">
        <v>91</v>
      </c>
      <c r="K11" s="60" t="s">
        <v>91</v>
      </c>
      <c r="L11" s="61"/>
      <c r="M11" s="61"/>
    </row>
    <row r="12" spans="1:13" ht="35.25" customHeight="1">
      <c r="A12" s="69">
        <f t="shared" si="0"/>
        <v>7</v>
      </c>
      <c r="B12" s="35"/>
      <c r="C12" s="80" t="s">
        <v>191</v>
      </c>
      <c r="D12" s="81" t="s">
        <v>192</v>
      </c>
      <c r="E12" s="83" t="s">
        <v>194</v>
      </c>
      <c r="F12" s="82" t="s">
        <v>121</v>
      </c>
      <c r="G12" s="82" t="s">
        <v>121</v>
      </c>
      <c r="H12" s="82" t="s">
        <v>121</v>
      </c>
      <c r="I12" s="82" t="s">
        <v>121</v>
      </c>
      <c r="J12" s="82" t="s">
        <v>121</v>
      </c>
      <c r="K12" s="82" t="s">
        <v>121</v>
      </c>
      <c r="L12" s="82" t="s">
        <v>121</v>
      </c>
      <c r="M12" s="82" t="s">
        <v>121</v>
      </c>
    </row>
    <row r="13" spans="1:13" ht="48.75" customHeight="1">
      <c r="A13" s="69">
        <f t="shared" si="0"/>
        <v>8</v>
      </c>
      <c r="B13" s="35"/>
      <c r="C13" s="57" t="s">
        <v>27</v>
      </c>
      <c r="D13" s="55" t="s">
        <v>175</v>
      </c>
      <c r="E13" s="90" t="s">
        <v>230</v>
      </c>
      <c r="F13" s="60" t="s">
        <v>91</v>
      </c>
      <c r="G13" s="60" t="s">
        <v>91</v>
      </c>
      <c r="H13" s="60" t="s">
        <v>91</v>
      </c>
      <c r="I13" s="60" t="s">
        <v>91</v>
      </c>
      <c r="J13" s="61"/>
      <c r="K13" s="61"/>
      <c r="L13" s="61"/>
      <c r="M13" s="61"/>
    </row>
    <row r="14" spans="1:13" ht="49.5" customHeight="1">
      <c r="A14" s="69">
        <f t="shared" si="0"/>
        <v>9</v>
      </c>
      <c r="B14" s="35"/>
      <c r="C14" s="80" t="s">
        <v>35</v>
      </c>
      <c r="D14" s="81" t="s">
        <v>176</v>
      </c>
      <c r="E14" s="83" t="s">
        <v>193</v>
      </c>
      <c r="F14" s="82" t="s">
        <v>121</v>
      </c>
      <c r="G14" s="82" t="s">
        <v>121</v>
      </c>
      <c r="H14" s="82" t="s">
        <v>121</v>
      </c>
      <c r="I14" s="82" t="s">
        <v>121</v>
      </c>
      <c r="J14" s="82" t="s">
        <v>121</v>
      </c>
      <c r="K14" s="82" t="s">
        <v>121</v>
      </c>
      <c r="L14" s="82" t="s">
        <v>121</v>
      </c>
      <c r="M14" s="82" t="s">
        <v>121</v>
      </c>
    </row>
    <row r="15" spans="1:13" ht="48" customHeight="1">
      <c r="A15" s="69">
        <f t="shared" si="0"/>
        <v>10</v>
      </c>
      <c r="B15" s="35"/>
      <c r="C15" s="57" t="s">
        <v>95</v>
      </c>
      <c r="D15" s="55" t="s">
        <v>186</v>
      </c>
      <c r="E15" s="90" t="s">
        <v>231</v>
      </c>
      <c r="F15" s="60" t="s">
        <v>91</v>
      </c>
      <c r="G15" s="60" t="s">
        <v>91</v>
      </c>
      <c r="H15" s="61"/>
      <c r="I15" s="61"/>
      <c r="J15" s="60" t="s">
        <v>91</v>
      </c>
      <c r="K15" s="60" t="s">
        <v>91</v>
      </c>
      <c r="L15" s="61"/>
      <c r="M15" s="61"/>
    </row>
    <row r="16" spans="1:13" ht="50.25" customHeight="1">
      <c r="A16" s="69">
        <f t="shared" si="0"/>
        <v>11</v>
      </c>
      <c r="B16" s="35"/>
      <c r="C16" s="80" t="s">
        <v>116</v>
      </c>
      <c r="D16" s="81" t="s">
        <v>38</v>
      </c>
      <c r="E16" s="83" t="s">
        <v>195</v>
      </c>
      <c r="F16" s="82" t="s">
        <v>121</v>
      </c>
      <c r="G16" s="82" t="s">
        <v>121</v>
      </c>
      <c r="H16" s="82" t="s">
        <v>121</v>
      </c>
      <c r="I16" s="82" t="s">
        <v>121</v>
      </c>
      <c r="J16" s="82" t="s">
        <v>121</v>
      </c>
      <c r="K16" s="82" t="s">
        <v>121</v>
      </c>
      <c r="L16" s="82" t="s">
        <v>121</v>
      </c>
      <c r="M16" s="82" t="s">
        <v>121</v>
      </c>
    </row>
    <row r="17" spans="1:13" ht="47.25" customHeight="1">
      <c r="A17" s="69">
        <f t="shared" si="0"/>
        <v>12</v>
      </c>
      <c r="B17" s="35"/>
      <c r="C17" s="57" t="s">
        <v>96</v>
      </c>
      <c r="D17" s="55" t="s">
        <v>177</v>
      </c>
      <c r="E17" s="90" t="s">
        <v>232</v>
      </c>
      <c r="F17" s="60" t="s">
        <v>91</v>
      </c>
      <c r="G17" s="60" t="s">
        <v>91</v>
      </c>
      <c r="H17" s="61"/>
      <c r="I17" s="61"/>
      <c r="J17" s="61"/>
      <c r="K17" s="61"/>
      <c r="L17" s="61"/>
      <c r="M17" s="61"/>
    </row>
    <row r="18" spans="1:13" ht="51" customHeight="1">
      <c r="A18" s="69">
        <f t="shared" si="0"/>
        <v>13</v>
      </c>
      <c r="B18" s="35"/>
      <c r="C18" s="57" t="s">
        <v>97</v>
      </c>
      <c r="D18" s="55" t="s">
        <v>178</v>
      </c>
      <c r="E18" s="90" t="s">
        <v>233</v>
      </c>
      <c r="F18" s="60" t="s">
        <v>91</v>
      </c>
      <c r="G18" s="60" t="s">
        <v>91</v>
      </c>
      <c r="H18" s="61"/>
      <c r="I18" s="61"/>
      <c r="J18" s="61"/>
      <c r="K18" s="61"/>
      <c r="L18" s="61"/>
      <c r="M18" s="61"/>
    </row>
    <row r="19" spans="1:13" ht="52.5" customHeight="1">
      <c r="A19" s="69">
        <f t="shared" si="0"/>
        <v>14</v>
      </c>
      <c r="C19" s="57" t="s">
        <v>37</v>
      </c>
      <c r="D19" s="55" t="s">
        <v>98</v>
      </c>
      <c r="E19" s="90" t="s">
        <v>234</v>
      </c>
      <c r="F19" s="60" t="s">
        <v>91</v>
      </c>
      <c r="G19" s="60" t="s">
        <v>91</v>
      </c>
      <c r="H19" s="60" t="s">
        <v>91</v>
      </c>
      <c r="I19" s="60" t="s">
        <v>91</v>
      </c>
      <c r="J19" s="61"/>
      <c r="K19" s="61"/>
      <c r="L19" s="61"/>
      <c r="M19" s="61"/>
    </row>
    <row r="20" spans="1:13" ht="60" customHeight="1">
      <c r="A20" s="69">
        <f t="shared" si="0"/>
        <v>15</v>
      </c>
      <c r="C20" s="57" t="s">
        <v>99</v>
      </c>
      <c r="D20" s="55" t="s">
        <v>179</v>
      </c>
      <c r="E20" s="90" t="s">
        <v>235</v>
      </c>
      <c r="F20" s="60" t="s">
        <v>91</v>
      </c>
      <c r="G20" s="60" t="s">
        <v>91</v>
      </c>
      <c r="H20" s="60" t="s">
        <v>91</v>
      </c>
      <c r="I20" s="60" t="s">
        <v>91</v>
      </c>
      <c r="J20" s="61"/>
      <c r="K20" s="61"/>
      <c r="L20" s="60"/>
      <c r="M20" s="60"/>
    </row>
    <row r="21" spans="1:13" ht="46.5" customHeight="1">
      <c r="A21" s="69">
        <f t="shared" si="0"/>
        <v>16</v>
      </c>
      <c r="C21" s="57" t="s">
        <v>199</v>
      </c>
      <c r="D21" s="55" t="s">
        <v>180</v>
      </c>
      <c r="E21" s="90" t="s">
        <v>236</v>
      </c>
      <c r="F21" s="60" t="s">
        <v>91</v>
      </c>
      <c r="G21" s="60" t="s">
        <v>91</v>
      </c>
      <c r="H21" s="60" t="s">
        <v>91</v>
      </c>
      <c r="I21" s="60" t="s">
        <v>91</v>
      </c>
      <c r="J21" s="60" t="s">
        <v>91</v>
      </c>
      <c r="K21" s="60" t="s">
        <v>91</v>
      </c>
      <c r="L21" s="60"/>
      <c r="M21" s="60"/>
    </row>
    <row r="22" spans="1:13" ht="48" customHeight="1">
      <c r="A22" s="69">
        <f t="shared" si="0"/>
        <v>17</v>
      </c>
      <c r="C22" s="57" t="s">
        <v>200</v>
      </c>
      <c r="D22" s="55" t="s">
        <v>181</v>
      </c>
      <c r="E22" s="90" t="s">
        <v>237</v>
      </c>
      <c r="F22" s="60" t="s">
        <v>91</v>
      </c>
      <c r="G22" s="60" t="s">
        <v>91</v>
      </c>
      <c r="H22" s="60" t="s">
        <v>91</v>
      </c>
      <c r="I22" s="60" t="s">
        <v>91</v>
      </c>
      <c r="J22" s="61"/>
      <c r="K22" s="61"/>
      <c r="L22" s="60"/>
      <c r="M22" s="60"/>
    </row>
    <row r="23" spans="1:13" ht="54.75" customHeight="1">
      <c r="A23" s="69">
        <f t="shared" si="0"/>
        <v>18</v>
      </c>
      <c r="C23" s="57" t="s">
        <v>206</v>
      </c>
      <c r="D23" s="55" t="s">
        <v>5</v>
      </c>
      <c r="E23" s="90" t="s">
        <v>238</v>
      </c>
      <c r="F23" s="60" t="s">
        <v>91</v>
      </c>
      <c r="G23" s="60" t="s">
        <v>91</v>
      </c>
      <c r="H23" s="60" t="s">
        <v>91</v>
      </c>
      <c r="I23" s="60" t="s">
        <v>91</v>
      </c>
      <c r="J23" s="60" t="s">
        <v>91</v>
      </c>
      <c r="K23" s="60" t="s">
        <v>91</v>
      </c>
      <c r="L23" s="60" t="s">
        <v>91</v>
      </c>
      <c r="M23" s="60" t="s">
        <v>91</v>
      </c>
    </row>
    <row r="24" spans="1:13" ht="54" customHeight="1">
      <c r="A24" s="69">
        <f t="shared" si="0"/>
        <v>19</v>
      </c>
      <c r="C24" s="57" t="s">
        <v>4</v>
      </c>
      <c r="D24" s="55" t="s">
        <v>182</v>
      </c>
      <c r="E24" s="90" t="s">
        <v>239</v>
      </c>
      <c r="F24" s="60" t="s">
        <v>91</v>
      </c>
      <c r="G24" s="60" t="s">
        <v>91</v>
      </c>
      <c r="H24" s="60" t="s">
        <v>91</v>
      </c>
      <c r="I24" s="60" t="s">
        <v>91</v>
      </c>
      <c r="J24" s="60"/>
      <c r="K24" s="60"/>
      <c r="L24" s="60"/>
      <c r="M24" s="60"/>
    </row>
    <row r="25" spans="1:13" ht="54" customHeight="1">
      <c r="A25" s="69">
        <f t="shared" si="0"/>
        <v>20</v>
      </c>
      <c r="C25" s="57" t="s">
        <v>10</v>
      </c>
      <c r="D25" s="55" t="s">
        <v>196</v>
      </c>
      <c r="E25" s="90" t="s">
        <v>248</v>
      </c>
      <c r="F25" s="60" t="s">
        <v>91</v>
      </c>
      <c r="G25" s="60" t="s">
        <v>91</v>
      </c>
      <c r="H25" s="60" t="s">
        <v>91</v>
      </c>
      <c r="I25" s="60" t="s">
        <v>91</v>
      </c>
      <c r="J25" s="60"/>
      <c r="K25" s="60"/>
      <c r="L25" s="60"/>
      <c r="M25" s="60"/>
    </row>
    <row r="26" spans="1:13" ht="60" customHeight="1">
      <c r="A26" s="69">
        <f t="shared" si="0"/>
        <v>21</v>
      </c>
      <c r="C26" s="57" t="s">
        <v>11</v>
      </c>
      <c r="D26" s="55" t="s">
        <v>12</v>
      </c>
      <c r="E26" s="90" t="s">
        <v>247</v>
      </c>
      <c r="F26" s="60" t="s">
        <v>91</v>
      </c>
      <c r="G26" s="60" t="s">
        <v>91</v>
      </c>
      <c r="H26" s="60"/>
      <c r="I26" s="60"/>
      <c r="J26" s="60"/>
      <c r="K26" s="60"/>
      <c r="L26" s="60"/>
      <c r="M26" s="60"/>
    </row>
    <row r="27" spans="1:13" ht="60" customHeight="1">
      <c r="A27" s="69">
        <f t="shared" si="0"/>
        <v>22</v>
      </c>
      <c r="C27" s="57" t="s">
        <v>197</v>
      </c>
      <c r="D27" s="55" t="s">
        <v>106</v>
      </c>
      <c r="E27" s="90" t="s">
        <v>240</v>
      </c>
      <c r="F27" s="60" t="s">
        <v>91</v>
      </c>
      <c r="G27" s="60" t="s">
        <v>91</v>
      </c>
      <c r="H27" s="60"/>
      <c r="I27" s="60"/>
      <c r="J27" s="60"/>
      <c r="K27" s="60"/>
      <c r="L27" s="60"/>
      <c r="M27" s="60"/>
    </row>
    <row r="28" spans="1:13" ht="60" customHeight="1">
      <c r="A28" s="69">
        <f t="shared" si="0"/>
        <v>23</v>
      </c>
      <c r="C28" s="57" t="s">
        <v>14</v>
      </c>
      <c r="D28" s="55" t="s">
        <v>183</v>
      </c>
      <c r="E28" s="90" t="s">
        <v>246</v>
      </c>
      <c r="F28" s="60" t="s">
        <v>91</v>
      </c>
      <c r="G28" s="60" t="s">
        <v>91</v>
      </c>
      <c r="H28" s="60" t="s">
        <v>91</v>
      </c>
      <c r="I28" s="60" t="s">
        <v>91</v>
      </c>
      <c r="J28" s="60" t="s">
        <v>91</v>
      </c>
      <c r="K28" s="60" t="s">
        <v>91</v>
      </c>
      <c r="L28" s="60"/>
      <c r="M28" s="60"/>
    </row>
    <row r="29" spans="1:13" ht="60" customHeight="1">
      <c r="A29" s="69">
        <f t="shared" si="0"/>
        <v>24</v>
      </c>
      <c r="C29" s="57" t="s">
        <v>127</v>
      </c>
      <c r="D29" s="55" t="s">
        <v>184</v>
      </c>
      <c r="E29" s="90" t="s">
        <v>245</v>
      </c>
      <c r="F29" s="60" t="s">
        <v>91</v>
      </c>
      <c r="G29" s="60" t="s">
        <v>91</v>
      </c>
      <c r="H29" s="60" t="s">
        <v>91</v>
      </c>
      <c r="I29" s="60"/>
      <c r="J29" s="60"/>
      <c r="K29" s="60"/>
      <c r="L29" s="60"/>
      <c r="M29" s="60"/>
    </row>
    <row r="30" spans="1:13" ht="60" customHeight="1">
      <c r="A30" s="69">
        <f t="shared" si="0"/>
        <v>25</v>
      </c>
      <c r="C30" s="57" t="s">
        <v>204</v>
      </c>
      <c r="D30" s="55" t="s">
        <v>185</v>
      </c>
      <c r="E30" s="90" t="s">
        <v>244</v>
      </c>
      <c r="F30" s="60" t="s">
        <v>91</v>
      </c>
      <c r="G30" s="60" t="s">
        <v>91</v>
      </c>
      <c r="H30" s="60" t="s">
        <v>91</v>
      </c>
      <c r="I30" s="60" t="s">
        <v>91</v>
      </c>
      <c r="J30" s="60" t="s">
        <v>91</v>
      </c>
      <c r="K30" s="60" t="s">
        <v>91</v>
      </c>
      <c r="L30" s="60" t="s">
        <v>91</v>
      </c>
      <c r="M30" s="60" t="s">
        <v>91</v>
      </c>
    </row>
    <row r="31" spans="1:13" ht="60" customHeight="1">
      <c r="A31" s="69">
        <f t="shared" si="0"/>
        <v>26</v>
      </c>
      <c r="C31" s="57" t="s">
        <v>201</v>
      </c>
      <c r="D31" s="55" t="s">
        <v>187</v>
      </c>
      <c r="E31" s="90" t="s">
        <v>243</v>
      </c>
      <c r="F31" s="60" t="s">
        <v>91</v>
      </c>
      <c r="G31" s="60" t="s">
        <v>91</v>
      </c>
      <c r="H31" s="60" t="s">
        <v>91</v>
      </c>
      <c r="I31" s="60" t="s">
        <v>91</v>
      </c>
      <c r="J31" s="60"/>
      <c r="K31" s="60"/>
      <c r="L31" s="60"/>
      <c r="M31" s="60"/>
    </row>
    <row r="32" spans="1:13" ht="60" customHeight="1">
      <c r="A32" s="69">
        <f t="shared" si="0"/>
        <v>27</v>
      </c>
      <c r="C32" s="57" t="s">
        <v>125</v>
      </c>
      <c r="D32" s="55" t="s">
        <v>126</v>
      </c>
      <c r="E32" s="90" t="s">
        <v>242</v>
      </c>
      <c r="F32" s="60" t="s">
        <v>91</v>
      </c>
      <c r="G32" s="60"/>
      <c r="H32" s="60"/>
      <c r="I32" s="60"/>
      <c r="J32" s="60"/>
      <c r="K32" s="60"/>
      <c r="L32" s="60"/>
      <c r="M32" s="60"/>
    </row>
    <row r="33" spans="1:13" ht="60" customHeight="1">
      <c r="A33" s="69">
        <f t="shared" si="0"/>
        <v>28</v>
      </c>
      <c r="C33" s="57" t="s">
        <v>205</v>
      </c>
      <c r="D33" s="55" t="s">
        <v>166</v>
      </c>
      <c r="E33" s="90" t="s">
        <v>241</v>
      </c>
      <c r="F33" s="60" t="s">
        <v>91</v>
      </c>
      <c r="G33" s="60" t="s">
        <v>91</v>
      </c>
      <c r="H33" s="60" t="s">
        <v>91</v>
      </c>
      <c r="I33" s="60" t="s">
        <v>91</v>
      </c>
      <c r="J33" s="60"/>
      <c r="K33" s="60"/>
      <c r="L33" s="60"/>
      <c r="M33" s="60"/>
    </row>
    <row r="34" spans="1:13" ht="60" customHeight="1">
      <c r="A34" s="69">
        <f t="shared" si="0"/>
        <v>29</v>
      </c>
      <c r="C34" s="57" t="s">
        <v>167</v>
      </c>
      <c r="D34" s="55" t="s">
        <v>168</v>
      </c>
      <c r="E34" s="90" t="s">
        <v>263</v>
      </c>
      <c r="F34" s="60" t="s">
        <v>91</v>
      </c>
      <c r="G34" s="60" t="s">
        <v>91</v>
      </c>
      <c r="H34" s="60" t="s">
        <v>91</v>
      </c>
      <c r="I34" s="60" t="s">
        <v>91</v>
      </c>
      <c r="J34" s="60"/>
      <c r="K34" s="60"/>
      <c r="L34" s="60"/>
      <c r="M34" s="60"/>
    </row>
    <row r="35" spans="1:13" ht="60" customHeight="1">
      <c r="A35" s="69">
        <f t="shared" si="0"/>
        <v>30</v>
      </c>
      <c r="C35" s="57" t="s">
        <v>202</v>
      </c>
      <c r="D35" s="55" t="s">
        <v>190</v>
      </c>
      <c r="E35" s="90" t="s">
        <v>264</v>
      </c>
      <c r="F35" s="60" t="s">
        <v>91</v>
      </c>
      <c r="G35" s="60" t="s">
        <v>91</v>
      </c>
      <c r="H35" s="60" t="s">
        <v>91</v>
      </c>
      <c r="I35" s="60" t="s">
        <v>91</v>
      </c>
      <c r="J35" s="60" t="s">
        <v>91</v>
      </c>
      <c r="K35" s="60" t="s">
        <v>91</v>
      </c>
      <c r="L35" s="60" t="s">
        <v>91</v>
      </c>
      <c r="M35" s="60" t="s">
        <v>91</v>
      </c>
    </row>
    <row r="36" spans="1:13" ht="60" customHeight="1">
      <c r="A36" s="69">
        <f t="shared" si="0"/>
        <v>31</v>
      </c>
      <c r="C36" s="57" t="s">
        <v>207</v>
      </c>
      <c r="D36" s="55" t="s">
        <v>208</v>
      </c>
      <c r="E36" s="90" t="s">
        <v>265</v>
      </c>
      <c r="F36" s="60" t="s">
        <v>91</v>
      </c>
      <c r="G36" s="60" t="s">
        <v>91</v>
      </c>
      <c r="H36" s="60" t="s">
        <v>91</v>
      </c>
      <c r="I36" s="60" t="s">
        <v>91</v>
      </c>
      <c r="J36" s="60" t="s">
        <v>91</v>
      </c>
      <c r="K36" s="60" t="s">
        <v>91</v>
      </c>
      <c r="L36" s="60" t="s">
        <v>91</v>
      </c>
      <c r="M36" s="60" t="s">
        <v>91</v>
      </c>
    </row>
    <row r="37" spans="1:13" ht="60" customHeight="1">
      <c r="A37" s="69">
        <f t="shared" si="0"/>
        <v>32</v>
      </c>
      <c r="C37" s="57" t="s">
        <v>8</v>
      </c>
      <c r="D37" s="55" t="s">
        <v>9</v>
      </c>
      <c r="E37" s="90" t="s">
        <v>266</v>
      </c>
      <c r="F37" s="60" t="s">
        <v>91</v>
      </c>
      <c r="G37" s="60" t="s">
        <v>91</v>
      </c>
      <c r="H37" s="60" t="s">
        <v>91</v>
      </c>
      <c r="I37" s="60" t="s">
        <v>91</v>
      </c>
      <c r="J37" s="60"/>
      <c r="K37" s="60"/>
      <c r="L37" s="60"/>
      <c r="M37" s="60"/>
    </row>
    <row r="38" spans="1:13" ht="60" customHeight="1">
      <c r="A38" s="79">
        <f t="shared" si="0"/>
        <v>33</v>
      </c>
      <c r="C38" s="98" t="s">
        <v>222</v>
      </c>
      <c r="D38" s="99" t="s">
        <v>223</v>
      </c>
      <c r="E38" s="100" t="s">
        <v>267</v>
      </c>
      <c r="F38" s="67" t="s">
        <v>91</v>
      </c>
      <c r="G38" s="67" t="s">
        <v>91</v>
      </c>
      <c r="H38" s="67" t="s">
        <v>91</v>
      </c>
      <c r="I38" s="67" t="s">
        <v>91</v>
      </c>
      <c r="J38" s="67" t="s">
        <v>91</v>
      </c>
      <c r="K38" s="67" t="s">
        <v>91</v>
      </c>
      <c r="L38" s="67"/>
      <c r="M38" s="67"/>
    </row>
    <row r="39" spans="1:13" ht="60" customHeight="1">
      <c r="A39" s="69">
        <f t="shared" si="0"/>
        <v>34</v>
      </c>
      <c r="B39" s="74"/>
      <c r="C39" s="57" t="s">
        <v>275</v>
      </c>
      <c r="D39" s="89" t="s">
        <v>276</v>
      </c>
      <c r="E39" s="90" t="s">
        <v>274</v>
      </c>
      <c r="F39" s="62" t="s">
        <v>91</v>
      </c>
      <c r="G39" s="62" t="s">
        <v>91</v>
      </c>
      <c r="H39" s="62" t="s">
        <v>91</v>
      </c>
      <c r="I39" s="62" t="s">
        <v>91</v>
      </c>
      <c r="J39" s="62"/>
      <c r="K39" s="62"/>
      <c r="L39" s="62"/>
      <c r="M39" s="62"/>
    </row>
    <row r="40" spans="1:13" ht="60" customHeight="1">
      <c r="A40" s="26"/>
      <c r="B40" s="77"/>
      <c r="C40" s="95"/>
      <c r="D40" s="96"/>
      <c r="E40" s="97"/>
      <c r="F40" s="85"/>
      <c r="G40" s="85"/>
      <c r="H40" s="85"/>
      <c r="I40" s="85"/>
      <c r="J40" s="85"/>
      <c r="K40" s="85"/>
      <c r="L40" s="85"/>
      <c r="M40" s="85"/>
    </row>
    <row r="41" spans="1:13" ht="60" customHeight="1">
      <c r="A41" s="26"/>
    </row>
    <row r="42" spans="1:13" ht="60" customHeight="1">
      <c r="A42" s="164" t="s">
        <v>16</v>
      </c>
      <c r="B42" s="32"/>
      <c r="C42" s="165" t="s">
        <v>39</v>
      </c>
      <c r="D42" s="165" t="s">
        <v>18</v>
      </c>
      <c r="E42" s="165" t="s">
        <v>17</v>
      </c>
      <c r="F42" s="161" t="s">
        <v>7</v>
      </c>
      <c r="G42" s="162"/>
      <c r="H42" s="163"/>
    </row>
    <row r="43" spans="1:13" ht="60" customHeight="1">
      <c r="A43" s="164"/>
      <c r="B43" s="32"/>
      <c r="C43" s="166"/>
      <c r="D43" s="166"/>
      <c r="E43" s="166"/>
      <c r="F43" s="73" t="s">
        <v>6</v>
      </c>
      <c r="G43" s="73" t="s">
        <v>107</v>
      </c>
      <c r="H43" s="73" t="s">
        <v>108</v>
      </c>
    </row>
    <row r="44" spans="1:13" ht="60" customHeight="1">
      <c r="A44" s="69">
        <v>1</v>
      </c>
      <c r="B44" s="34"/>
      <c r="C44" s="57" t="s">
        <v>277</v>
      </c>
      <c r="D44" s="55" t="s">
        <v>122</v>
      </c>
      <c r="E44" s="90" t="s">
        <v>269</v>
      </c>
      <c r="F44" s="60" t="s">
        <v>91</v>
      </c>
      <c r="G44" s="60" t="s">
        <v>91</v>
      </c>
      <c r="H44" s="60" t="s">
        <v>91</v>
      </c>
    </row>
    <row r="45" spans="1:13" ht="60" customHeight="1">
      <c r="A45" s="69">
        <f>A44+1</f>
        <v>2</v>
      </c>
      <c r="B45" s="34"/>
      <c r="C45" s="57" t="s">
        <v>202</v>
      </c>
      <c r="D45" s="55" t="s">
        <v>190</v>
      </c>
      <c r="E45" s="90" t="s">
        <v>268</v>
      </c>
      <c r="F45" s="60" t="s">
        <v>91</v>
      </c>
      <c r="G45" s="60" t="s">
        <v>91</v>
      </c>
      <c r="H45" s="60" t="s">
        <v>91</v>
      </c>
    </row>
    <row r="46" spans="1:13" ht="60" customHeight="1">
      <c r="A46" s="26"/>
    </row>
    <row r="47" spans="1:13" ht="60" customHeight="1">
      <c r="A47" s="26"/>
    </row>
    <row r="48" spans="1:13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</sheetData>
  <mergeCells count="12">
    <mergeCell ref="F2:M2"/>
    <mergeCell ref="A4:A5"/>
    <mergeCell ref="C4:C5"/>
    <mergeCell ref="D4:D5"/>
    <mergeCell ref="E4:E5"/>
    <mergeCell ref="F4:I4"/>
    <mergeCell ref="J4:M4"/>
    <mergeCell ref="F42:H42"/>
    <mergeCell ref="A42:A43"/>
    <mergeCell ref="C42:C43"/>
    <mergeCell ref="D42:D43"/>
    <mergeCell ref="E42:E43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18"/>
  <sheetViews>
    <sheetView zoomScale="80" zoomScaleNormal="80" workbookViewId="0">
      <selection activeCell="E6" sqref="E6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3.25" style="1" customWidth="1"/>
    <col min="5" max="5" width="20.7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9.5" style="2" customWidth="1"/>
    <col min="11" max="11" width="14.25" style="2" customWidth="1"/>
    <col min="12" max="12" width="13.6640625" style="2" customWidth="1"/>
    <col min="13" max="13" width="15" style="2" customWidth="1"/>
    <col min="14" max="255" width="9" style="2" customWidth="1"/>
    <col min="256" max="16384" width="6.25" style="2"/>
  </cols>
  <sheetData>
    <row r="1" spans="1:13" ht="60" customHeight="1">
      <c r="A1" s="29"/>
      <c r="C1" s="31" t="s">
        <v>1</v>
      </c>
      <c r="D1" s="30"/>
    </row>
    <row r="2" spans="1:13" s="15" customFormat="1" ht="69" customHeight="1">
      <c r="C2" s="71" t="s">
        <v>40</v>
      </c>
      <c r="D2" s="72">
        <f>MAX(A:A)</f>
        <v>16</v>
      </c>
      <c r="E2" s="78" t="s">
        <v>124</v>
      </c>
      <c r="F2" s="171">
        <f ca="1">TODAY()</f>
        <v>45924</v>
      </c>
      <c r="G2" s="171"/>
      <c r="H2" s="171"/>
      <c r="I2" s="171"/>
      <c r="J2" s="171"/>
      <c r="K2" s="171"/>
      <c r="L2" s="171"/>
      <c r="M2" s="172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69" customHeight="1">
      <c r="A4" s="164" t="s">
        <v>16</v>
      </c>
      <c r="B4" s="32"/>
      <c r="C4" s="169" t="s">
        <v>39</v>
      </c>
      <c r="D4" s="169" t="s">
        <v>18</v>
      </c>
      <c r="E4" s="174" t="s">
        <v>211</v>
      </c>
      <c r="F4" s="169" t="s">
        <v>105</v>
      </c>
      <c r="G4" s="170"/>
      <c r="H4" s="170"/>
      <c r="I4" s="170"/>
      <c r="J4" s="169" t="s">
        <v>59</v>
      </c>
      <c r="K4" s="170"/>
      <c r="L4" s="170"/>
      <c r="M4" s="170"/>
    </row>
    <row r="5" spans="1:13" ht="88.5" customHeight="1">
      <c r="A5" s="164"/>
      <c r="B5" s="32"/>
      <c r="C5" s="173"/>
      <c r="D5" s="173"/>
      <c r="E5" s="175"/>
      <c r="F5" s="45" t="s">
        <v>60</v>
      </c>
      <c r="G5" s="45" t="s">
        <v>61</v>
      </c>
      <c r="H5" s="45" t="s">
        <v>62</v>
      </c>
      <c r="I5" s="45" t="s">
        <v>63</v>
      </c>
      <c r="J5" s="44" t="s">
        <v>64</v>
      </c>
      <c r="K5" s="44" t="s">
        <v>65</v>
      </c>
      <c r="L5" s="44" t="s">
        <v>66</v>
      </c>
      <c r="M5" s="44" t="s">
        <v>67</v>
      </c>
    </row>
    <row r="6" spans="1:13" ht="49.5" customHeight="1">
      <c r="A6" s="69">
        <v>1</v>
      </c>
      <c r="B6" s="35"/>
      <c r="C6" s="57" t="s">
        <v>115</v>
      </c>
      <c r="D6" s="59" t="s">
        <v>145</v>
      </c>
      <c r="E6" s="90" t="s">
        <v>378</v>
      </c>
      <c r="F6" s="60" t="s">
        <v>91</v>
      </c>
      <c r="G6" s="60" t="s">
        <v>91</v>
      </c>
      <c r="H6" s="60" t="s">
        <v>91</v>
      </c>
      <c r="I6" s="60" t="s">
        <v>91</v>
      </c>
      <c r="J6" s="60" t="s">
        <v>91</v>
      </c>
      <c r="K6" s="60" t="s">
        <v>91</v>
      </c>
      <c r="L6" s="60" t="s">
        <v>91</v>
      </c>
      <c r="M6" s="61"/>
    </row>
    <row r="7" spans="1:13" ht="47.25" customHeight="1">
      <c r="A7" s="69">
        <f>1+A6</f>
        <v>2</v>
      </c>
      <c r="B7" s="35"/>
      <c r="C7" s="57" t="s">
        <v>25</v>
      </c>
      <c r="D7" s="59" t="s">
        <v>144</v>
      </c>
      <c r="E7" s="90" t="s">
        <v>249</v>
      </c>
      <c r="F7" s="60" t="s">
        <v>91</v>
      </c>
      <c r="G7" s="60" t="s">
        <v>91</v>
      </c>
      <c r="H7" s="60" t="s">
        <v>91</v>
      </c>
      <c r="I7" s="60" t="s">
        <v>91</v>
      </c>
      <c r="J7" s="60" t="s">
        <v>91</v>
      </c>
      <c r="K7" s="60" t="s">
        <v>91</v>
      </c>
      <c r="L7" s="61"/>
      <c r="M7" s="61"/>
    </row>
    <row r="8" spans="1:13" ht="50.25" customHeight="1">
      <c r="A8" s="69">
        <f t="shared" ref="A8:A21" si="0">1+A7</f>
        <v>3</v>
      </c>
      <c r="B8" s="35"/>
      <c r="C8" s="57" t="s">
        <v>28</v>
      </c>
      <c r="D8" s="59" t="s">
        <v>143</v>
      </c>
      <c r="E8" s="90" t="s">
        <v>250</v>
      </c>
      <c r="F8" s="60" t="s">
        <v>91</v>
      </c>
      <c r="G8" s="60" t="s">
        <v>91</v>
      </c>
      <c r="H8" s="60" t="s">
        <v>91</v>
      </c>
      <c r="I8" s="60" t="s">
        <v>91</v>
      </c>
      <c r="J8" s="60"/>
      <c r="K8" s="60"/>
      <c r="L8" s="61"/>
      <c r="M8" s="61"/>
    </row>
    <row r="9" spans="1:13" ht="50.25" customHeight="1">
      <c r="A9" s="69">
        <f t="shared" si="0"/>
        <v>4</v>
      </c>
      <c r="B9" s="35"/>
      <c r="C9" s="57" t="s">
        <v>188</v>
      </c>
      <c r="D9" s="59" t="s">
        <v>142</v>
      </c>
      <c r="E9" s="90" t="s">
        <v>251</v>
      </c>
      <c r="F9" s="60" t="s">
        <v>91</v>
      </c>
      <c r="G9" s="60" t="s">
        <v>91</v>
      </c>
      <c r="H9" s="60" t="s">
        <v>91</v>
      </c>
      <c r="I9" s="60" t="s">
        <v>91</v>
      </c>
      <c r="J9" s="60" t="s">
        <v>91</v>
      </c>
      <c r="K9" s="60" t="s">
        <v>91</v>
      </c>
      <c r="L9" s="61"/>
      <c r="M9" s="61"/>
    </row>
    <row r="10" spans="1:13" ht="40.5" customHeight="1">
      <c r="A10" s="69">
        <f t="shared" si="0"/>
        <v>5</v>
      </c>
      <c r="B10" s="34"/>
      <c r="C10" s="57" t="s">
        <v>25</v>
      </c>
      <c r="D10" s="59" t="s">
        <v>141</v>
      </c>
      <c r="E10" s="90" t="s">
        <v>252</v>
      </c>
      <c r="F10" s="60" t="s">
        <v>91</v>
      </c>
      <c r="G10" s="60" t="s">
        <v>91</v>
      </c>
      <c r="H10" s="60" t="s">
        <v>91</v>
      </c>
      <c r="I10" s="60" t="s">
        <v>91</v>
      </c>
      <c r="J10" s="60"/>
      <c r="K10" s="60"/>
      <c r="L10" s="61"/>
      <c r="M10" s="61"/>
    </row>
    <row r="11" spans="1:13" ht="45" customHeight="1">
      <c r="A11" s="69">
        <f t="shared" si="0"/>
        <v>6</v>
      </c>
      <c r="B11" s="35"/>
      <c r="C11" s="57" t="s">
        <v>100</v>
      </c>
      <c r="D11" s="59" t="s">
        <v>140</v>
      </c>
      <c r="E11" s="90" t="s">
        <v>253</v>
      </c>
      <c r="F11" s="60" t="s">
        <v>91</v>
      </c>
      <c r="G11" s="60" t="s">
        <v>91</v>
      </c>
      <c r="H11" s="60" t="s">
        <v>91</v>
      </c>
      <c r="I11" s="60" t="s">
        <v>91</v>
      </c>
      <c r="J11" s="60" t="s">
        <v>91</v>
      </c>
      <c r="K11" s="60" t="s">
        <v>91</v>
      </c>
      <c r="L11" s="60" t="s">
        <v>91</v>
      </c>
      <c r="M11" s="61"/>
    </row>
    <row r="12" spans="1:13" ht="57" customHeight="1">
      <c r="A12" s="69">
        <f t="shared" si="0"/>
        <v>7</v>
      </c>
      <c r="B12" s="35"/>
      <c r="C12" s="57" t="s">
        <v>30</v>
      </c>
      <c r="D12" s="59" t="s">
        <v>139</v>
      </c>
      <c r="E12" s="90" t="s">
        <v>254</v>
      </c>
      <c r="F12" s="60" t="s">
        <v>91</v>
      </c>
      <c r="G12" s="60" t="s">
        <v>91</v>
      </c>
      <c r="H12" s="60" t="s">
        <v>91</v>
      </c>
      <c r="I12" s="60" t="s">
        <v>91</v>
      </c>
      <c r="J12" s="60"/>
      <c r="K12" s="60"/>
      <c r="L12" s="60"/>
      <c r="M12" s="60"/>
    </row>
    <row r="13" spans="1:13" ht="55.5" customHeight="1">
      <c r="A13" s="69">
        <f t="shared" si="0"/>
        <v>8</v>
      </c>
      <c r="B13" s="35"/>
      <c r="C13" s="57" t="s">
        <v>29</v>
      </c>
      <c r="D13" s="59" t="s">
        <v>138</v>
      </c>
      <c r="E13" s="90" t="s">
        <v>255</v>
      </c>
      <c r="F13" s="60" t="s">
        <v>91</v>
      </c>
      <c r="G13" s="60" t="s">
        <v>91</v>
      </c>
      <c r="H13" s="60" t="s">
        <v>91</v>
      </c>
      <c r="I13" s="60" t="s">
        <v>91</v>
      </c>
      <c r="J13" s="61"/>
      <c r="K13" s="61"/>
      <c r="L13" s="61"/>
      <c r="M13" s="61"/>
    </row>
    <row r="14" spans="1:13" ht="44.25" customHeight="1">
      <c r="A14" s="69">
        <f t="shared" si="0"/>
        <v>9</v>
      </c>
      <c r="B14" s="35"/>
      <c r="C14" s="57" t="s">
        <v>131</v>
      </c>
      <c r="D14" s="59" t="s">
        <v>137</v>
      </c>
      <c r="E14" s="90" t="s">
        <v>256</v>
      </c>
      <c r="F14" s="60" t="s">
        <v>91</v>
      </c>
      <c r="G14" s="60"/>
      <c r="H14" s="60"/>
      <c r="I14" s="60"/>
      <c r="J14" s="60"/>
      <c r="K14" s="60"/>
      <c r="L14" s="61"/>
      <c r="M14" s="61"/>
    </row>
    <row r="15" spans="1:13" ht="49.5" customHeight="1">
      <c r="A15" s="69">
        <f t="shared" si="0"/>
        <v>10</v>
      </c>
      <c r="B15" s="35"/>
      <c r="C15" s="57" t="s">
        <v>132</v>
      </c>
      <c r="D15" s="59" t="s">
        <v>136</v>
      </c>
      <c r="E15" s="90" t="s">
        <v>257</v>
      </c>
      <c r="F15" s="60" t="s">
        <v>91</v>
      </c>
      <c r="G15" s="60" t="s">
        <v>91</v>
      </c>
      <c r="H15" s="60" t="s">
        <v>91</v>
      </c>
      <c r="I15" s="60" t="s">
        <v>91</v>
      </c>
      <c r="J15" s="60"/>
      <c r="K15" s="60"/>
      <c r="L15" s="61"/>
      <c r="M15" s="61"/>
    </row>
    <row r="16" spans="1:13" ht="51.75" customHeight="1">
      <c r="A16" s="69">
        <f t="shared" si="0"/>
        <v>11</v>
      </c>
      <c r="B16" s="35"/>
      <c r="C16" s="57" t="s">
        <v>133</v>
      </c>
      <c r="D16" s="88" t="s">
        <v>374</v>
      </c>
      <c r="E16" s="90" t="s">
        <v>258</v>
      </c>
      <c r="F16" s="60" t="s">
        <v>91</v>
      </c>
      <c r="G16" s="60" t="s">
        <v>91</v>
      </c>
      <c r="H16" s="60" t="s">
        <v>91</v>
      </c>
      <c r="I16" s="60" t="s">
        <v>91</v>
      </c>
      <c r="J16" s="60" t="s">
        <v>91</v>
      </c>
      <c r="K16" s="60" t="s">
        <v>91</v>
      </c>
      <c r="L16" s="60"/>
      <c r="M16" s="60"/>
    </row>
    <row r="17" spans="1:256" ht="52.5" customHeight="1">
      <c r="A17" s="69">
        <f t="shared" si="0"/>
        <v>12</v>
      </c>
      <c r="B17" s="35"/>
      <c r="C17" s="57" t="s">
        <v>134</v>
      </c>
      <c r="D17" s="59" t="s">
        <v>135</v>
      </c>
      <c r="E17" s="90" t="s">
        <v>259</v>
      </c>
      <c r="F17" s="60" t="s">
        <v>91</v>
      </c>
      <c r="G17" s="60" t="s">
        <v>91</v>
      </c>
      <c r="H17" s="60" t="s">
        <v>91</v>
      </c>
      <c r="I17" s="60" t="s">
        <v>91</v>
      </c>
      <c r="J17" s="60"/>
      <c r="K17" s="60"/>
      <c r="L17" s="60"/>
      <c r="M17" s="60"/>
    </row>
    <row r="18" spans="1:256" ht="60" customHeight="1">
      <c r="A18" s="69">
        <f t="shared" si="0"/>
        <v>13</v>
      </c>
      <c r="B18" s="35"/>
      <c r="C18" s="57" t="s">
        <v>189</v>
      </c>
      <c r="D18" s="59" t="s">
        <v>164</v>
      </c>
      <c r="E18" s="90" t="s">
        <v>260</v>
      </c>
      <c r="F18" s="60" t="s">
        <v>91</v>
      </c>
      <c r="G18" s="60" t="s">
        <v>91</v>
      </c>
      <c r="H18" s="60" t="s">
        <v>91</v>
      </c>
      <c r="I18" s="60" t="s">
        <v>91</v>
      </c>
      <c r="J18" s="60"/>
      <c r="K18" s="60"/>
      <c r="L18" s="60"/>
      <c r="M18" s="60"/>
    </row>
    <row r="19" spans="1:256" ht="60" customHeight="1">
      <c r="A19" s="69">
        <f t="shared" si="0"/>
        <v>14</v>
      </c>
      <c r="B19" s="35"/>
      <c r="C19" s="57" t="s">
        <v>111</v>
      </c>
      <c r="D19" s="59" t="s">
        <v>113</v>
      </c>
      <c r="E19" s="90" t="s">
        <v>261</v>
      </c>
      <c r="F19" s="60" t="s">
        <v>91</v>
      </c>
      <c r="G19" s="60" t="s">
        <v>91</v>
      </c>
      <c r="H19" s="60" t="s">
        <v>91</v>
      </c>
      <c r="I19" s="60" t="s">
        <v>91</v>
      </c>
      <c r="J19" s="60" t="s">
        <v>91</v>
      </c>
      <c r="K19" s="60" t="s">
        <v>91</v>
      </c>
      <c r="L19" s="60" t="s">
        <v>91</v>
      </c>
      <c r="M19" s="60" t="s">
        <v>91</v>
      </c>
    </row>
    <row r="20" spans="1:256" ht="60" customHeight="1">
      <c r="A20" s="69">
        <f t="shared" si="0"/>
        <v>15</v>
      </c>
      <c r="B20" s="35"/>
      <c r="C20" s="57" t="s">
        <v>112</v>
      </c>
      <c r="D20" s="59" t="s">
        <v>114</v>
      </c>
      <c r="E20" s="90" t="s">
        <v>262</v>
      </c>
      <c r="F20" s="60" t="s">
        <v>91</v>
      </c>
      <c r="G20" s="60" t="s">
        <v>91</v>
      </c>
      <c r="H20" s="60" t="s">
        <v>91</v>
      </c>
      <c r="I20" s="60" t="s">
        <v>91</v>
      </c>
      <c r="J20" s="60" t="s">
        <v>91</v>
      </c>
      <c r="K20" s="60" t="s">
        <v>91</v>
      </c>
      <c r="L20" s="60"/>
      <c r="M20" s="60"/>
    </row>
    <row r="21" spans="1:256" ht="60" customHeight="1">
      <c r="A21" s="69">
        <f t="shared" si="0"/>
        <v>16</v>
      </c>
      <c r="C21" s="57" t="s">
        <v>375</v>
      </c>
      <c r="D21" s="59" t="s">
        <v>376</v>
      </c>
      <c r="E21" s="90" t="s">
        <v>377</v>
      </c>
      <c r="F21" s="60" t="s">
        <v>91</v>
      </c>
      <c r="G21" s="60" t="s">
        <v>91</v>
      </c>
      <c r="H21" s="60" t="s">
        <v>91</v>
      </c>
      <c r="I21" s="60" t="s">
        <v>91</v>
      </c>
      <c r="J21" s="60" t="s">
        <v>91</v>
      </c>
      <c r="K21" s="60" t="s">
        <v>91</v>
      </c>
      <c r="L21" s="68"/>
      <c r="M21" s="68"/>
    </row>
    <row r="22" spans="1:256" ht="60" customHeight="1">
      <c r="A22" s="26"/>
    </row>
    <row r="23" spans="1:256" ht="60" customHeight="1">
      <c r="A23" s="26"/>
    </row>
    <row r="24" spans="1:256" customFormat="1" ht="60" customHeight="1">
      <c r="A24" s="26"/>
      <c r="C24" s="28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customFormat="1" ht="60" customHeight="1">
      <c r="A25" s="26"/>
      <c r="C25" s="28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customFormat="1" ht="60" customHeight="1">
      <c r="A26" s="26"/>
      <c r="C26" s="28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customFormat="1" ht="60" customHeight="1">
      <c r="A27" s="26"/>
      <c r="C27" s="28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customFormat="1" ht="60" customHeight="1">
      <c r="A28" s="26"/>
      <c r="C28" s="28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customFormat="1" ht="60" customHeight="1">
      <c r="A29" s="26"/>
      <c r="C29" s="28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60" customHeight="1">
      <c r="A30" s="26"/>
      <c r="C30" s="28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60" customHeight="1">
      <c r="A31" s="26"/>
      <c r="C31" s="28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26"/>
      <c r="C32" s="28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26"/>
      <c r="C33" s="28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26"/>
      <c r="C34" s="28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26"/>
      <c r="C35" s="28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26"/>
      <c r="C36" s="28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26"/>
      <c r="C37" s="28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26"/>
      <c r="C38" s="28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26"/>
      <c r="C39" s="28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26"/>
      <c r="C40" s="28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26"/>
      <c r="C41" s="28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26"/>
      <c r="C42" s="28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26"/>
      <c r="C43" s="28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26"/>
      <c r="C44" s="28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26"/>
      <c r="C45" s="28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26"/>
      <c r="C46" s="28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26"/>
      <c r="C47" s="28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26"/>
      <c r="C48" s="28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26"/>
      <c r="C49" s="28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26"/>
      <c r="C50" s="28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26"/>
      <c r="C51" s="28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26"/>
      <c r="C52" s="28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26"/>
      <c r="C53" s="28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26"/>
      <c r="C54" s="28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26"/>
      <c r="C55" s="28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26"/>
      <c r="C56" s="28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6"/>
      <c r="C57" s="28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6"/>
      <c r="C58" s="28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26"/>
      <c r="C59" s="28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6"/>
      <c r="C60" s="28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6"/>
      <c r="C61" s="28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6"/>
      <c r="C62" s="28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26"/>
      <c r="C63" s="28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6"/>
      <c r="C64" s="28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6"/>
      <c r="C65" s="28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26"/>
      <c r="C66" s="28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6"/>
      <c r="C67" s="28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6"/>
      <c r="C68" s="28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6"/>
      <c r="C69" s="28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6"/>
      <c r="C70" s="28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6"/>
      <c r="C71" s="28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6"/>
      <c r="C72" s="28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6"/>
      <c r="C73" s="28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26"/>
      <c r="C74" s="28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26"/>
      <c r="C75" s="28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26"/>
      <c r="C76" s="28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26"/>
      <c r="C77" s="28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26"/>
      <c r="C78" s="28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26"/>
      <c r="C79" s="28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26"/>
      <c r="C80" s="28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26"/>
      <c r="C81" s="28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26"/>
      <c r="C82" s="28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26"/>
      <c r="C83" s="28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26"/>
      <c r="C84" s="28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26"/>
      <c r="C85" s="28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26"/>
      <c r="C86" s="28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26"/>
      <c r="C87" s="28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26"/>
      <c r="C88" s="28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26"/>
      <c r="C89" s="28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26"/>
      <c r="C90" s="28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26"/>
      <c r="C91" s="28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26"/>
      <c r="C92" s="28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26"/>
      <c r="C93" s="28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26"/>
      <c r="C94" s="28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26"/>
      <c r="C95" s="28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26"/>
      <c r="C96" s="28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26"/>
      <c r="C97" s="28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26"/>
      <c r="C98" s="28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26"/>
      <c r="C99" s="28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26"/>
      <c r="C100" s="28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26"/>
      <c r="C101" s="28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26"/>
      <c r="C102" s="28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26"/>
      <c r="C103" s="28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26"/>
      <c r="C104" s="28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26"/>
      <c r="C105" s="28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26"/>
      <c r="C106" s="28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26"/>
      <c r="C107" s="28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26"/>
      <c r="C108" s="28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26"/>
      <c r="C109" s="28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26"/>
      <c r="C110" s="28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26"/>
      <c r="C111" s="28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26"/>
      <c r="C112" s="28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26"/>
      <c r="C113" s="28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26"/>
      <c r="C114" s="28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26"/>
      <c r="C115" s="28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26"/>
      <c r="C116" s="28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26"/>
      <c r="C117" s="28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26"/>
      <c r="C118" s="28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6"/>
  <sheetViews>
    <sheetView showGridLines="0" tabSelected="1" zoomScale="75" zoomScaleNormal="75" workbookViewId="0">
      <pane ySplit="5" topLeftCell="A6" activePane="bottomLeft" state="frozen"/>
      <selection pane="bottomLeft" activeCell="A2" sqref="A2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29.5" style="28" customWidth="1"/>
    <col min="4" max="4" width="19.1640625" style="75" customWidth="1"/>
    <col min="5" max="5" width="24.25" style="76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10.33203125" style="2" customWidth="1"/>
    <col min="11" max="11" width="13.83203125" style="2" customWidth="1"/>
    <col min="12" max="12" width="13.6640625" style="2" customWidth="1"/>
    <col min="13" max="13" width="15" style="2" customWidth="1"/>
    <col min="14" max="255" width="9" style="2" customWidth="1"/>
    <col min="256" max="16384" width="6.25" style="2"/>
  </cols>
  <sheetData>
    <row r="1" spans="1:13" ht="60" customHeight="1">
      <c r="A1" s="105"/>
      <c r="B1" s="106"/>
      <c r="C1" s="122" t="s">
        <v>0</v>
      </c>
      <c r="D1" s="107"/>
      <c r="E1" s="108"/>
      <c r="F1" s="109"/>
      <c r="G1" s="109"/>
      <c r="H1" s="109"/>
      <c r="I1" s="109"/>
      <c r="J1" s="109"/>
      <c r="K1" s="109"/>
      <c r="L1" s="109"/>
      <c r="M1" s="109"/>
    </row>
    <row r="2" spans="1:13" s="129" customFormat="1" ht="69" customHeight="1">
      <c r="A2" s="110"/>
      <c r="B2" s="110"/>
      <c r="C2" s="123" t="s">
        <v>40</v>
      </c>
      <c r="D2" s="128">
        <f>MAX(A:A)</f>
        <v>43</v>
      </c>
      <c r="E2" s="124" t="s">
        <v>124</v>
      </c>
      <c r="F2" s="176">
        <f ca="1">TODAY()</f>
        <v>45924</v>
      </c>
      <c r="G2" s="176"/>
      <c r="H2" s="176"/>
      <c r="I2" s="176"/>
      <c r="J2" s="176"/>
      <c r="K2" s="176"/>
      <c r="L2" s="176"/>
      <c r="M2" s="177"/>
    </row>
    <row r="3" spans="1:13" s="129" customFormat="1" ht="69" hidden="1" customHeight="1" thickTop="1" thickBot="1">
      <c r="A3" s="110"/>
      <c r="B3" s="110"/>
      <c r="C3" s="125"/>
      <c r="D3" s="130"/>
      <c r="E3" s="126"/>
      <c r="F3" s="127"/>
      <c r="G3" s="131"/>
      <c r="H3" s="131"/>
      <c r="I3" s="110"/>
      <c r="J3" s="110"/>
      <c r="K3" s="110"/>
      <c r="L3" s="110"/>
      <c r="M3" s="110"/>
    </row>
    <row r="4" spans="1:13" s="129" customFormat="1" ht="41.25" customHeight="1">
      <c r="A4" s="178" t="s">
        <v>16</v>
      </c>
      <c r="B4" s="111"/>
      <c r="C4" s="179" t="s">
        <v>39</v>
      </c>
      <c r="D4" s="181" t="s">
        <v>18</v>
      </c>
      <c r="E4" s="183" t="s">
        <v>211</v>
      </c>
      <c r="F4" s="179" t="s">
        <v>105</v>
      </c>
      <c r="G4" s="185"/>
      <c r="H4" s="185"/>
      <c r="I4" s="185"/>
      <c r="J4" s="179" t="s">
        <v>59</v>
      </c>
      <c r="K4" s="185"/>
      <c r="L4" s="185"/>
      <c r="M4" s="185"/>
    </row>
    <row r="5" spans="1:13" s="132" customFormat="1" ht="93.75" customHeight="1">
      <c r="A5" s="178"/>
      <c r="B5" s="111"/>
      <c r="C5" s="180"/>
      <c r="D5" s="182"/>
      <c r="E5" s="184"/>
      <c r="F5" s="104" t="s">
        <v>405</v>
      </c>
      <c r="G5" s="104" t="s">
        <v>61</v>
      </c>
      <c r="H5" s="104" t="s">
        <v>62</v>
      </c>
      <c r="I5" s="104" t="s">
        <v>63</v>
      </c>
      <c r="J5" s="112" t="s">
        <v>64</v>
      </c>
      <c r="K5" s="112" t="s">
        <v>65</v>
      </c>
      <c r="L5" s="112" t="s">
        <v>66</v>
      </c>
      <c r="M5" s="112" t="s">
        <v>67</v>
      </c>
    </row>
    <row r="6" spans="1:13" s="132" customFormat="1" ht="67.5" customHeight="1">
      <c r="A6" s="133">
        <v>1</v>
      </c>
      <c r="B6" s="113"/>
      <c r="C6" s="140" t="s">
        <v>411</v>
      </c>
      <c r="D6" s="141" t="s">
        <v>393</v>
      </c>
      <c r="E6" s="134" t="s">
        <v>428</v>
      </c>
      <c r="F6" s="137"/>
      <c r="G6" s="137"/>
      <c r="H6" s="137"/>
      <c r="I6" s="137"/>
      <c r="J6" s="137"/>
      <c r="K6" s="137"/>
      <c r="L6" s="138"/>
      <c r="M6" s="138"/>
    </row>
    <row r="7" spans="1:13" s="132" customFormat="1" ht="94.5" customHeight="1">
      <c r="A7" s="133">
        <v>2</v>
      </c>
      <c r="B7" s="114"/>
      <c r="C7" s="134" t="s">
        <v>412</v>
      </c>
      <c r="D7" s="139" t="s">
        <v>403</v>
      </c>
      <c r="E7" s="136" t="s">
        <v>452</v>
      </c>
      <c r="F7" s="137" t="s">
        <v>406</v>
      </c>
      <c r="G7" s="137" t="s">
        <v>406</v>
      </c>
      <c r="H7" s="137" t="s">
        <v>406</v>
      </c>
      <c r="I7" s="137" t="s">
        <v>406</v>
      </c>
      <c r="J7" s="137"/>
      <c r="K7" s="137"/>
      <c r="L7" s="138"/>
      <c r="M7" s="138"/>
    </row>
    <row r="8" spans="1:13" s="132" customFormat="1" ht="99" customHeight="1">
      <c r="A8" s="133">
        <v>3</v>
      </c>
      <c r="B8" s="114"/>
      <c r="C8" s="140" t="s">
        <v>413</v>
      </c>
      <c r="D8" s="141" t="s">
        <v>421</v>
      </c>
      <c r="E8" s="134" t="s">
        <v>428</v>
      </c>
      <c r="F8" s="142" t="s">
        <v>407</v>
      </c>
      <c r="G8" s="142" t="s">
        <v>407</v>
      </c>
      <c r="H8" s="142" t="s">
        <v>407</v>
      </c>
      <c r="I8" s="137"/>
      <c r="J8" s="137"/>
      <c r="K8" s="137"/>
      <c r="L8" s="138"/>
      <c r="M8" s="138"/>
    </row>
    <row r="9" spans="1:13" s="132" customFormat="1" ht="96.75" customHeight="1">
      <c r="A9" s="133">
        <v>4</v>
      </c>
      <c r="B9" s="114"/>
      <c r="C9" s="134" t="s">
        <v>101</v>
      </c>
      <c r="D9" s="135" t="s">
        <v>422</v>
      </c>
      <c r="E9" s="136" t="s">
        <v>429</v>
      </c>
      <c r="F9" s="137" t="s">
        <v>406</v>
      </c>
      <c r="G9" s="137" t="s">
        <v>406</v>
      </c>
      <c r="H9" s="137" t="s">
        <v>406</v>
      </c>
      <c r="I9" s="137" t="s">
        <v>406</v>
      </c>
      <c r="J9" s="137"/>
      <c r="K9" s="137"/>
      <c r="L9" s="138"/>
      <c r="M9" s="138"/>
    </row>
    <row r="10" spans="1:13" s="132" customFormat="1" ht="101.25" customHeight="1">
      <c r="A10" s="133">
        <v>5</v>
      </c>
      <c r="B10" s="114"/>
      <c r="C10" s="134" t="s">
        <v>453</v>
      </c>
      <c r="D10" s="135" t="s">
        <v>404</v>
      </c>
      <c r="E10" s="136" t="s">
        <v>430</v>
      </c>
      <c r="F10" s="137" t="s">
        <v>406</v>
      </c>
      <c r="G10" s="137" t="s">
        <v>406</v>
      </c>
      <c r="H10" s="137" t="s">
        <v>406</v>
      </c>
      <c r="I10" s="137" t="s">
        <v>406</v>
      </c>
      <c r="J10" s="137" t="s">
        <v>406</v>
      </c>
      <c r="K10" s="137" t="s">
        <v>406</v>
      </c>
      <c r="L10" s="137" t="s">
        <v>406</v>
      </c>
      <c r="M10" s="138"/>
    </row>
    <row r="11" spans="1:13" s="132" customFormat="1" ht="99.75" customHeight="1">
      <c r="A11" s="133">
        <v>6</v>
      </c>
      <c r="B11" s="114"/>
      <c r="C11" s="134" t="s">
        <v>414</v>
      </c>
      <c r="D11" s="135" t="s">
        <v>423</v>
      </c>
      <c r="E11" s="136" t="s">
        <v>431</v>
      </c>
      <c r="F11" s="137" t="s">
        <v>406</v>
      </c>
      <c r="G11" s="137" t="s">
        <v>406</v>
      </c>
      <c r="H11" s="137"/>
      <c r="I11" s="137"/>
      <c r="J11" s="137"/>
      <c r="K11" s="137"/>
      <c r="L11" s="138"/>
      <c r="M11" s="138"/>
    </row>
    <row r="12" spans="1:13" s="132" customFormat="1" ht="126" customHeight="1">
      <c r="A12" s="133">
        <v>7</v>
      </c>
      <c r="B12" s="114"/>
      <c r="C12" s="140" t="s">
        <v>102</v>
      </c>
      <c r="D12" s="141" t="s">
        <v>212</v>
      </c>
      <c r="E12" s="134" t="s">
        <v>428</v>
      </c>
      <c r="F12" s="142" t="s">
        <v>407</v>
      </c>
      <c r="G12" s="142" t="s">
        <v>407</v>
      </c>
      <c r="H12" s="142" t="s">
        <v>407</v>
      </c>
      <c r="I12" s="137" t="s">
        <v>407</v>
      </c>
      <c r="J12" s="137" t="s">
        <v>407</v>
      </c>
      <c r="K12" s="137" t="s">
        <v>407</v>
      </c>
      <c r="L12" s="137" t="s">
        <v>407</v>
      </c>
      <c r="M12" s="137" t="s">
        <v>407</v>
      </c>
    </row>
    <row r="13" spans="1:13" s="132" customFormat="1" ht="101.25" customHeight="1">
      <c r="A13" s="133">
        <v>8</v>
      </c>
      <c r="B13" s="114"/>
      <c r="C13" s="134" t="s">
        <v>454</v>
      </c>
      <c r="D13" s="135" t="s">
        <v>213</v>
      </c>
      <c r="E13" s="136" t="s">
        <v>432</v>
      </c>
      <c r="F13" s="137" t="s">
        <v>406</v>
      </c>
      <c r="G13" s="137" t="s">
        <v>406</v>
      </c>
      <c r="H13" s="137"/>
      <c r="I13" s="137"/>
      <c r="J13" s="137" t="s">
        <v>406</v>
      </c>
      <c r="K13" s="137" t="s">
        <v>406</v>
      </c>
      <c r="L13" s="138"/>
      <c r="M13" s="138"/>
    </row>
    <row r="14" spans="1:13" s="132" customFormat="1" ht="107.25" customHeight="1">
      <c r="A14" s="133">
        <v>9</v>
      </c>
      <c r="B14" s="114"/>
      <c r="C14" s="134" t="s">
        <v>31</v>
      </c>
      <c r="D14" s="135" t="s">
        <v>385</v>
      </c>
      <c r="E14" s="136" t="s">
        <v>433</v>
      </c>
      <c r="F14" s="137" t="s">
        <v>406</v>
      </c>
      <c r="G14" s="137" t="s">
        <v>406</v>
      </c>
      <c r="H14" s="137" t="s">
        <v>406</v>
      </c>
      <c r="I14" s="137" t="s">
        <v>406</v>
      </c>
      <c r="J14" s="137" t="s">
        <v>406</v>
      </c>
      <c r="K14" s="137" t="s">
        <v>406</v>
      </c>
      <c r="L14" s="138"/>
      <c r="M14" s="138"/>
    </row>
    <row r="15" spans="1:13" s="132" customFormat="1" ht="103.5" customHeight="1">
      <c r="A15" s="133">
        <v>10</v>
      </c>
      <c r="B15" s="114"/>
      <c r="C15" s="134" t="s">
        <v>408</v>
      </c>
      <c r="D15" s="141" t="s">
        <v>214</v>
      </c>
      <c r="E15" s="134" t="s">
        <v>428</v>
      </c>
      <c r="F15" s="142" t="s">
        <v>407</v>
      </c>
      <c r="G15" s="142" t="s">
        <v>407</v>
      </c>
      <c r="H15" s="142" t="s">
        <v>407</v>
      </c>
      <c r="I15" s="142" t="s">
        <v>407</v>
      </c>
      <c r="J15" s="142" t="s">
        <v>407</v>
      </c>
      <c r="K15" s="142" t="s">
        <v>407</v>
      </c>
      <c r="L15" s="138"/>
      <c r="M15" s="138"/>
    </row>
    <row r="16" spans="1:13" s="132" customFormat="1" ht="97.5" customHeight="1">
      <c r="A16" s="133">
        <v>11</v>
      </c>
      <c r="B16" s="114"/>
      <c r="C16" s="140" t="s">
        <v>103</v>
      </c>
      <c r="D16" s="141" t="s">
        <v>384</v>
      </c>
      <c r="E16" s="134" t="s">
        <v>428</v>
      </c>
      <c r="F16" s="142" t="s">
        <v>407</v>
      </c>
      <c r="G16" s="142" t="s">
        <v>407</v>
      </c>
      <c r="H16" s="137"/>
      <c r="I16" s="137"/>
      <c r="J16" s="137"/>
      <c r="K16" s="137"/>
      <c r="L16" s="138"/>
      <c r="M16" s="138"/>
    </row>
    <row r="17" spans="1:13" s="132" customFormat="1" ht="81.75" customHeight="1">
      <c r="A17" s="133">
        <v>12</v>
      </c>
      <c r="B17" s="114"/>
      <c r="C17" s="143" t="s">
        <v>415</v>
      </c>
      <c r="D17" s="141" t="s">
        <v>215</v>
      </c>
      <c r="E17" s="134" t="s">
        <v>428</v>
      </c>
      <c r="F17" s="142" t="s">
        <v>407</v>
      </c>
      <c r="G17" s="142" t="s">
        <v>407</v>
      </c>
      <c r="H17" s="137"/>
      <c r="I17" s="137"/>
      <c r="J17" s="137"/>
      <c r="K17" s="137"/>
      <c r="L17" s="138"/>
      <c r="M17" s="138"/>
    </row>
    <row r="18" spans="1:13" s="132" customFormat="1" ht="44.25" customHeight="1">
      <c r="A18" s="133">
        <f>1+A17</f>
        <v>13</v>
      </c>
      <c r="B18" s="114"/>
      <c r="C18" s="144" t="s">
        <v>416</v>
      </c>
      <c r="D18" s="145" t="s">
        <v>409</v>
      </c>
      <c r="E18" s="134" t="s">
        <v>428</v>
      </c>
      <c r="F18" s="142" t="s">
        <v>407</v>
      </c>
      <c r="G18" s="142" t="s">
        <v>407</v>
      </c>
      <c r="H18" s="142" t="s">
        <v>407</v>
      </c>
      <c r="I18" s="137" t="s">
        <v>407</v>
      </c>
      <c r="J18" s="137" t="s">
        <v>407</v>
      </c>
      <c r="K18" s="137" t="s">
        <v>407</v>
      </c>
      <c r="L18" s="137" t="s">
        <v>407</v>
      </c>
      <c r="M18" s="137" t="s">
        <v>407</v>
      </c>
    </row>
    <row r="19" spans="1:13" s="132" customFormat="1" ht="72" customHeight="1">
      <c r="A19" s="133">
        <f t="shared" ref="A19:A35" si="0">1+A18</f>
        <v>14</v>
      </c>
      <c r="B19" s="106"/>
      <c r="C19" s="134" t="s">
        <v>387</v>
      </c>
      <c r="D19" s="135" t="s">
        <v>388</v>
      </c>
      <c r="E19" s="136" t="s">
        <v>434</v>
      </c>
      <c r="F19" s="137" t="s">
        <v>406</v>
      </c>
      <c r="G19" s="137" t="s">
        <v>406</v>
      </c>
      <c r="H19" s="137" t="s">
        <v>406</v>
      </c>
      <c r="I19" s="137" t="s">
        <v>406</v>
      </c>
      <c r="J19" s="137" t="s">
        <v>406</v>
      </c>
      <c r="K19" s="137" t="s">
        <v>406</v>
      </c>
      <c r="L19" s="138"/>
      <c r="M19" s="138"/>
    </row>
    <row r="20" spans="1:13" s="132" customFormat="1" ht="82.5" customHeight="1">
      <c r="A20" s="133">
        <f t="shared" si="0"/>
        <v>15</v>
      </c>
      <c r="B20" s="106"/>
      <c r="C20" s="140" t="s">
        <v>455</v>
      </c>
      <c r="D20" s="141" t="s">
        <v>216</v>
      </c>
      <c r="E20" s="134" t="s">
        <v>428</v>
      </c>
      <c r="F20" s="142" t="s">
        <v>407</v>
      </c>
      <c r="G20" s="142" t="s">
        <v>407</v>
      </c>
      <c r="H20" s="142" t="s">
        <v>407</v>
      </c>
      <c r="I20" s="142" t="s">
        <v>407</v>
      </c>
      <c r="J20" s="142" t="s">
        <v>407</v>
      </c>
      <c r="K20" s="142" t="s">
        <v>407</v>
      </c>
      <c r="L20" s="138"/>
      <c r="M20" s="138"/>
    </row>
    <row r="21" spans="1:13" s="132" customFormat="1" ht="103.5" customHeight="1">
      <c r="A21" s="133">
        <f t="shared" si="0"/>
        <v>16</v>
      </c>
      <c r="B21" s="106"/>
      <c r="C21" s="140" t="s">
        <v>110</v>
      </c>
      <c r="D21" s="141" t="s">
        <v>217</v>
      </c>
      <c r="E21" s="134" t="s">
        <v>428</v>
      </c>
      <c r="F21" s="142" t="s">
        <v>407</v>
      </c>
      <c r="G21" s="142" t="s">
        <v>407</v>
      </c>
      <c r="H21" s="142" t="s">
        <v>407</v>
      </c>
      <c r="I21" s="137"/>
      <c r="J21" s="137"/>
      <c r="K21" s="137"/>
      <c r="L21" s="138"/>
      <c r="M21" s="138"/>
    </row>
    <row r="22" spans="1:13" s="132" customFormat="1" ht="84.75" customHeight="1">
      <c r="A22" s="133">
        <f t="shared" si="0"/>
        <v>17</v>
      </c>
      <c r="B22" s="106"/>
      <c r="C22" s="140" t="s">
        <v>417</v>
      </c>
      <c r="D22" s="141" t="s">
        <v>451</v>
      </c>
      <c r="E22" s="134" t="s">
        <v>428</v>
      </c>
      <c r="F22" s="137"/>
      <c r="G22" s="137"/>
      <c r="H22" s="137"/>
      <c r="I22" s="137"/>
      <c r="J22" s="137"/>
      <c r="K22" s="137"/>
      <c r="L22" s="138"/>
      <c r="M22" s="138"/>
    </row>
    <row r="23" spans="1:13" s="132" customFormat="1" ht="85.5" customHeight="1">
      <c r="A23" s="133">
        <f t="shared" si="0"/>
        <v>18</v>
      </c>
      <c r="B23" s="106"/>
      <c r="C23" s="146" t="s">
        <v>383</v>
      </c>
      <c r="D23" s="135" t="s">
        <v>218</v>
      </c>
      <c r="E23" s="136" t="s">
        <v>435</v>
      </c>
      <c r="F23" s="137" t="s">
        <v>406</v>
      </c>
      <c r="G23" s="137" t="s">
        <v>406</v>
      </c>
      <c r="H23" s="137" t="s">
        <v>406</v>
      </c>
      <c r="I23" s="137" t="s">
        <v>406</v>
      </c>
      <c r="J23" s="137" t="s">
        <v>406</v>
      </c>
      <c r="K23" s="137" t="s">
        <v>406</v>
      </c>
      <c r="L23" s="138"/>
      <c r="M23" s="138"/>
    </row>
    <row r="24" spans="1:13" s="132" customFormat="1" ht="83.25" customHeight="1">
      <c r="A24" s="133">
        <f t="shared" si="0"/>
        <v>19</v>
      </c>
      <c r="B24" s="106"/>
      <c r="C24" s="134" t="s">
        <v>418</v>
      </c>
      <c r="D24" s="135" t="s">
        <v>219</v>
      </c>
      <c r="E24" s="136" t="s">
        <v>436</v>
      </c>
      <c r="F24" s="137" t="s">
        <v>406</v>
      </c>
      <c r="G24" s="137" t="s">
        <v>406</v>
      </c>
      <c r="H24" s="137" t="s">
        <v>406</v>
      </c>
      <c r="I24" s="137" t="s">
        <v>406</v>
      </c>
      <c r="J24" s="137"/>
      <c r="K24" s="137"/>
      <c r="L24" s="138"/>
      <c r="M24" s="138"/>
    </row>
    <row r="25" spans="1:13" s="132" customFormat="1" ht="81" customHeight="1">
      <c r="A25" s="133">
        <f t="shared" si="0"/>
        <v>20</v>
      </c>
      <c r="B25" s="106"/>
      <c r="C25" s="140" t="s">
        <v>456</v>
      </c>
      <c r="D25" s="141" t="s">
        <v>220</v>
      </c>
      <c r="E25" s="134" t="s">
        <v>428</v>
      </c>
      <c r="F25" s="142" t="s">
        <v>407</v>
      </c>
      <c r="G25" s="142" t="s">
        <v>407</v>
      </c>
      <c r="H25" s="142" t="s">
        <v>407</v>
      </c>
      <c r="I25" s="142" t="s">
        <v>407</v>
      </c>
      <c r="J25" s="137"/>
      <c r="K25" s="137"/>
      <c r="L25" s="138"/>
      <c r="M25" s="138"/>
    </row>
    <row r="26" spans="1:13" s="132" customFormat="1" ht="77.25" customHeight="1">
      <c r="A26" s="133">
        <f t="shared" si="0"/>
        <v>21</v>
      </c>
      <c r="B26" s="106"/>
      <c r="C26" s="140" t="s">
        <v>379</v>
      </c>
      <c r="D26" s="141" t="s">
        <v>221</v>
      </c>
      <c r="E26" s="134" t="s">
        <v>428</v>
      </c>
      <c r="F26" s="142" t="s">
        <v>407</v>
      </c>
      <c r="G26" s="142" t="s">
        <v>407</v>
      </c>
      <c r="H26" s="142" t="s">
        <v>407</v>
      </c>
      <c r="I26" s="142" t="s">
        <v>407</v>
      </c>
      <c r="J26" s="137"/>
      <c r="K26" s="137"/>
      <c r="L26" s="138"/>
      <c r="M26" s="138"/>
    </row>
    <row r="27" spans="1:13" s="132" customFormat="1" ht="88.5" customHeight="1">
      <c r="A27" s="133">
        <f t="shared" si="0"/>
        <v>22</v>
      </c>
      <c r="B27" s="106"/>
      <c r="C27" s="134" t="s">
        <v>419</v>
      </c>
      <c r="D27" s="135" t="s">
        <v>394</v>
      </c>
      <c r="E27" s="136" t="s">
        <v>437</v>
      </c>
      <c r="F27" s="137" t="s">
        <v>406</v>
      </c>
      <c r="G27" s="137" t="s">
        <v>406</v>
      </c>
      <c r="H27" s="137" t="s">
        <v>406</v>
      </c>
      <c r="I27" s="137" t="s">
        <v>406</v>
      </c>
      <c r="J27" s="137"/>
      <c r="K27" s="137"/>
      <c r="L27" s="138"/>
      <c r="M27" s="138"/>
    </row>
    <row r="28" spans="1:13" s="132" customFormat="1" ht="74.25" customHeight="1">
      <c r="A28" s="133">
        <f t="shared" si="0"/>
        <v>23</v>
      </c>
      <c r="B28" s="106"/>
      <c r="C28" s="134" t="s">
        <v>395</v>
      </c>
      <c r="D28" s="135" t="s">
        <v>396</v>
      </c>
      <c r="E28" s="136" t="s">
        <v>438</v>
      </c>
      <c r="F28" s="137" t="s">
        <v>406</v>
      </c>
      <c r="G28" s="137" t="s">
        <v>406</v>
      </c>
      <c r="H28" s="137" t="s">
        <v>406</v>
      </c>
      <c r="I28" s="137" t="s">
        <v>406</v>
      </c>
      <c r="J28" s="137"/>
      <c r="K28" s="137"/>
      <c r="L28" s="138"/>
      <c r="M28" s="138"/>
    </row>
    <row r="29" spans="1:13" s="132" customFormat="1" ht="67.5" customHeight="1">
      <c r="A29" s="133">
        <f t="shared" si="0"/>
        <v>24</v>
      </c>
      <c r="B29" s="106"/>
      <c r="C29" s="140" t="s">
        <v>457</v>
      </c>
      <c r="D29" s="141" t="s">
        <v>331</v>
      </c>
      <c r="E29" s="134" t="s">
        <v>428</v>
      </c>
      <c r="F29" s="137"/>
      <c r="G29" s="137"/>
      <c r="H29" s="137"/>
      <c r="I29" s="137"/>
      <c r="J29" s="137"/>
      <c r="K29" s="137"/>
      <c r="L29" s="138"/>
      <c r="M29" s="138"/>
    </row>
    <row r="30" spans="1:13" s="147" customFormat="1" ht="98.25" customHeight="1">
      <c r="A30" s="133">
        <f t="shared" si="0"/>
        <v>25</v>
      </c>
      <c r="B30" s="106"/>
      <c r="C30" s="134" t="s">
        <v>332</v>
      </c>
      <c r="D30" s="135" t="s">
        <v>424</v>
      </c>
      <c r="E30" s="136" t="s">
        <v>439</v>
      </c>
      <c r="F30" s="137" t="s">
        <v>406</v>
      </c>
      <c r="G30" s="137" t="s">
        <v>406</v>
      </c>
      <c r="H30" s="137" t="s">
        <v>406</v>
      </c>
      <c r="I30" s="137" t="s">
        <v>406</v>
      </c>
      <c r="J30" s="137" t="s">
        <v>406</v>
      </c>
      <c r="K30" s="137" t="s">
        <v>406</v>
      </c>
      <c r="L30" s="115"/>
      <c r="M30" s="115"/>
    </row>
    <row r="31" spans="1:13" s="147" customFormat="1" ht="70.5" customHeight="1">
      <c r="A31" s="133">
        <f t="shared" si="0"/>
        <v>26</v>
      </c>
      <c r="B31" s="106"/>
      <c r="C31" s="156" t="s">
        <v>458</v>
      </c>
      <c r="D31" s="139" t="s">
        <v>472</v>
      </c>
      <c r="E31" s="134" t="s">
        <v>428</v>
      </c>
      <c r="F31" s="137"/>
      <c r="G31" s="137"/>
      <c r="H31" s="137"/>
      <c r="I31" s="137"/>
      <c r="J31" s="137"/>
      <c r="K31" s="137"/>
      <c r="L31" s="115"/>
      <c r="M31" s="115"/>
    </row>
    <row r="32" spans="1:13" s="147" customFormat="1" ht="70.5" customHeight="1">
      <c r="A32" s="148">
        <v>27</v>
      </c>
      <c r="B32" s="106"/>
      <c r="C32" s="134" t="s">
        <v>459</v>
      </c>
      <c r="D32" s="149" t="s">
        <v>381</v>
      </c>
      <c r="E32" s="150" t="s">
        <v>440</v>
      </c>
      <c r="F32" s="151" t="s">
        <v>406</v>
      </c>
      <c r="G32" s="151" t="s">
        <v>406</v>
      </c>
      <c r="H32" s="151" t="s">
        <v>406</v>
      </c>
      <c r="I32" s="151" t="s">
        <v>406</v>
      </c>
      <c r="J32" s="151" t="s">
        <v>406</v>
      </c>
      <c r="K32" s="151" t="s">
        <v>406</v>
      </c>
      <c r="L32" s="116"/>
      <c r="M32" s="116"/>
    </row>
    <row r="33" spans="1:13" s="147" customFormat="1" ht="85.5" customHeight="1">
      <c r="A33" s="133">
        <f t="shared" si="0"/>
        <v>28</v>
      </c>
      <c r="B33" s="117"/>
      <c r="C33" s="140" t="s">
        <v>460</v>
      </c>
      <c r="D33" s="140" t="s">
        <v>425</v>
      </c>
      <c r="E33" s="134" t="s">
        <v>428</v>
      </c>
      <c r="F33" s="142" t="s">
        <v>407</v>
      </c>
      <c r="G33" s="142" t="s">
        <v>407</v>
      </c>
      <c r="H33" s="115"/>
      <c r="I33" s="115"/>
      <c r="J33" s="115"/>
      <c r="K33" s="115"/>
      <c r="L33" s="115"/>
      <c r="M33" s="115"/>
    </row>
    <row r="34" spans="1:13" s="147" customFormat="1" ht="70.5" customHeight="1">
      <c r="A34" s="148">
        <v>29</v>
      </c>
      <c r="B34" s="106"/>
      <c r="C34" s="134" t="s">
        <v>380</v>
      </c>
      <c r="D34" s="139" t="s">
        <v>426</v>
      </c>
      <c r="E34" s="136" t="s">
        <v>441</v>
      </c>
      <c r="F34" s="137" t="s">
        <v>406</v>
      </c>
      <c r="G34" s="137" t="s">
        <v>406</v>
      </c>
      <c r="H34" s="137" t="s">
        <v>406</v>
      </c>
      <c r="I34" s="137" t="s">
        <v>406</v>
      </c>
      <c r="J34" s="137" t="s">
        <v>406</v>
      </c>
      <c r="K34" s="137" t="s">
        <v>406</v>
      </c>
      <c r="L34" s="115"/>
      <c r="M34" s="115"/>
    </row>
    <row r="35" spans="1:13" s="147" customFormat="1" ht="75" customHeight="1">
      <c r="A35" s="133">
        <f t="shared" si="0"/>
        <v>30</v>
      </c>
      <c r="B35" s="117"/>
      <c r="C35" s="134" t="s">
        <v>461</v>
      </c>
      <c r="D35" s="139" t="s">
        <v>410</v>
      </c>
      <c r="E35" s="134" t="s">
        <v>428</v>
      </c>
      <c r="F35" s="142" t="s">
        <v>407</v>
      </c>
      <c r="G35" s="142" t="s">
        <v>407</v>
      </c>
      <c r="H35" s="142" t="s">
        <v>407</v>
      </c>
      <c r="I35" s="142" t="s">
        <v>407</v>
      </c>
      <c r="J35" s="142" t="s">
        <v>407</v>
      </c>
      <c r="K35" s="142" t="s">
        <v>407</v>
      </c>
      <c r="L35" s="115"/>
      <c r="M35" s="115"/>
    </row>
    <row r="36" spans="1:13" s="147" customFormat="1" ht="66.75" customHeight="1">
      <c r="A36" s="148">
        <v>31</v>
      </c>
      <c r="B36" s="106"/>
      <c r="C36" s="154" t="s">
        <v>420</v>
      </c>
      <c r="D36" s="155" t="s">
        <v>427</v>
      </c>
      <c r="E36" s="134" t="s">
        <v>428</v>
      </c>
      <c r="F36" s="151"/>
      <c r="G36" s="151"/>
      <c r="H36" s="151"/>
      <c r="I36" s="151"/>
      <c r="J36" s="116"/>
      <c r="K36" s="116"/>
      <c r="L36" s="116"/>
      <c r="M36" s="116"/>
    </row>
    <row r="37" spans="1:13" s="147" customFormat="1" ht="72.5">
      <c r="A37" s="152">
        <v>32</v>
      </c>
      <c r="B37" s="117"/>
      <c r="C37" s="118" t="s">
        <v>462</v>
      </c>
      <c r="D37" s="139" t="s">
        <v>382</v>
      </c>
      <c r="E37" s="136" t="s">
        <v>442</v>
      </c>
      <c r="F37" s="137" t="s">
        <v>406</v>
      </c>
      <c r="G37" s="137" t="s">
        <v>406</v>
      </c>
      <c r="H37" s="137" t="s">
        <v>406</v>
      </c>
      <c r="I37" s="137" t="s">
        <v>406</v>
      </c>
      <c r="J37" s="137" t="s">
        <v>406</v>
      </c>
      <c r="K37" s="137" t="s">
        <v>406</v>
      </c>
      <c r="L37" s="137" t="s">
        <v>406</v>
      </c>
      <c r="M37" s="115"/>
    </row>
    <row r="38" spans="1:13" s="147" customFormat="1" ht="43.5">
      <c r="A38" s="148">
        <v>33</v>
      </c>
      <c r="B38" s="106"/>
      <c r="C38" s="118" t="s">
        <v>463</v>
      </c>
      <c r="D38" s="139" t="s">
        <v>386</v>
      </c>
      <c r="E38" s="136" t="s">
        <v>443</v>
      </c>
      <c r="F38" s="137" t="s">
        <v>406</v>
      </c>
      <c r="G38" s="137" t="s">
        <v>406</v>
      </c>
      <c r="H38" s="137" t="s">
        <v>406</v>
      </c>
      <c r="I38" s="137" t="s">
        <v>406</v>
      </c>
      <c r="J38" s="137" t="s">
        <v>406</v>
      </c>
      <c r="K38" s="137" t="s">
        <v>406</v>
      </c>
      <c r="L38" s="115"/>
      <c r="M38" s="115"/>
    </row>
    <row r="39" spans="1:13" s="147" customFormat="1" ht="60" customHeight="1">
      <c r="A39" s="153">
        <v>34</v>
      </c>
      <c r="B39" s="106"/>
      <c r="C39" s="119" t="s">
        <v>389</v>
      </c>
      <c r="D39" s="139" t="s">
        <v>390</v>
      </c>
      <c r="E39" s="136" t="s">
        <v>444</v>
      </c>
      <c r="F39" s="137" t="s">
        <v>406</v>
      </c>
      <c r="G39" s="137" t="s">
        <v>406</v>
      </c>
      <c r="H39" s="137" t="s">
        <v>406</v>
      </c>
      <c r="I39" s="137"/>
      <c r="J39" s="137"/>
      <c r="K39" s="115"/>
      <c r="L39" s="115"/>
      <c r="M39" s="115"/>
    </row>
    <row r="40" spans="1:13" s="147" customFormat="1" ht="60" customHeight="1">
      <c r="A40" s="133">
        <v>35</v>
      </c>
      <c r="B40" s="117"/>
      <c r="C40" s="120" t="s">
        <v>391</v>
      </c>
      <c r="D40" s="139" t="s">
        <v>392</v>
      </c>
      <c r="E40" s="136" t="s">
        <v>445</v>
      </c>
      <c r="F40" s="137" t="s">
        <v>406</v>
      </c>
      <c r="G40" s="137" t="s">
        <v>406</v>
      </c>
      <c r="H40" s="137" t="s">
        <v>406</v>
      </c>
      <c r="I40" s="137" t="s">
        <v>406</v>
      </c>
      <c r="J40" s="137" t="s">
        <v>406</v>
      </c>
      <c r="K40" s="137" t="s">
        <v>406</v>
      </c>
      <c r="L40" s="115"/>
      <c r="M40" s="115"/>
    </row>
    <row r="41" spans="1:13" s="147" customFormat="1" ht="60" customHeight="1">
      <c r="A41" s="152">
        <v>36</v>
      </c>
      <c r="B41" s="117"/>
      <c r="C41" s="158" t="s">
        <v>397</v>
      </c>
      <c r="D41" s="157" t="s">
        <v>398</v>
      </c>
      <c r="E41" s="134" t="s">
        <v>428</v>
      </c>
      <c r="F41" s="137"/>
      <c r="G41" s="115"/>
      <c r="H41" s="115"/>
      <c r="I41" s="115"/>
      <c r="J41" s="115"/>
      <c r="K41" s="115"/>
      <c r="L41" s="115"/>
      <c r="M41" s="115"/>
    </row>
    <row r="42" spans="1:13" s="147" customFormat="1" ht="67.25" customHeight="1">
      <c r="A42" s="148">
        <v>37</v>
      </c>
      <c r="B42" s="106"/>
      <c r="C42" s="121" t="s">
        <v>399</v>
      </c>
      <c r="D42" s="149" t="s">
        <v>400</v>
      </c>
      <c r="E42" s="150" t="s">
        <v>446</v>
      </c>
      <c r="F42" s="151" t="s">
        <v>406</v>
      </c>
      <c r="G42" s="151" t="s">
        <v>406</v>
      </c>
      <c r="H42" s="116"/>
      <c r="I42" s="116"/>
      <c r="J42" s="116"/>
      <c r="K42" s="116"/>
      <c r="L42" s="116"/>
      <c r="M42" s="116"/>
    </row>
    <row r="43" spans="1:13" s="147" customFormat="1" ht="69" customHeight="1">
      <c r="A43" s="133">
        <v>38</v>
      </c>
      <c r="B43" s="117"/>
      <c r="C43" s="118" t="s">
        <v>401</v>
      </c>
      <c r="D43" s="139" t="s">
        <v>402</v>
      </c>
      <c r="E43" s="136" t="s">
        <v>447</v>
      </c>
      <c r="F43" s="137" t="s">
        <v>406</v>
      </c>
      <c r="G43" s="137" t="s">
        <v>406</v>
      </c>
      <c r="H43" s="137" t="s">
        <v>406</v>
      </c>
      <c r="I43" s="115"/>
      <c r="J43" s="115"/>
      <c r="K43" s="115"/>
      <c r="L43" s="115"/>
      <c r="M43" s="115"/>
    </row>
    <row r="44" spans="1:13" s="147" customFormat="1" ht="73.25" customHeight="1">
      <c r="A44" s="133">
        <v>39</v>
      </c>
      <c r="B44" s="117"/>
      <c r="C44" s="118" t="s">
        <v>450</v>
      </c>
      <c r="D44" s="139" t="s">
        <v>471</v>
      </c>
      <c r="E44" s="136" t="s">
        <v>448</v>
      </c>
      <c r="F44" s="137" t="s">
        <v>406</v>
      </c>
      <c r="G44" s="137" t="s">
        <v>406</v>
      </c>
      <c r="H44" s="137" t="s">
        <v>406</v>
      </c>
      <c r="I44" s="137" t="s">
        <v>406</v>
      </c>
      <c r="J44" s="115"/>
      <c r="K44" s="115"/>
      <c r="L44" s="115"/>
      <c r="M44" s="115"/>
    </row>
    <row r="45" spans="1:13" s="147" customFormat="1" ht="73.25" customHeight="1">
      <c r="A45" s="133">
        <v>40</v>
      </c>
      <c r="B45" s="106"/>
      <c r="C45" s="118" t="s">
        <v>464</v>
      </c>
      <c r="D45" s="139" t="s">
        <v>476</v>
      </c>
      <c r="E45" s="136" t="s">
        <v>449</v>
      </c>
      <c r="F45" s="137" t="s">
        <v>406</v>
      </c>
      <c r="G45" s="137" t="s">
        <v>406</v>
      </c>
      <c r="H45" s="115"/>
      <c r="I45" s="115"/>
      <c r="J45" s="137" t="s">
        <v>406</v>
      </c>
      <c r="K45" s="137" t="s">
        <v>406</v>
      </c>
      <c r="L45" s="137"/>
      <c r="M45" s="115"/>
    </row>
    <row r="46" spans="1:13" s="147" customFormat="1" ht="73.25" customHeight="1">
      <c r="A46" s="133">
        <v>41</v>
      </c>
      <c r="B46" s="106"/>
      <c r="C46" s="118" t="s">
        <v>465</v>
      </c>
      <c r="D46" s="139" t="s">
        <v>466</v>
      </c>
      <c r="E46" s="136" t="s">
        <v>467</v>
      </c>
      <c r="F46" s="137" t="s">
        <v>406</v>
      </c>
      <c r="G46" s="137" t="s">
        <v>406</v>
      </c>
      <c r="H46" s="137" t="s">
        <v>406</v>
      </c>
      <c r="I46" s="137" t="s">
        <v>406</v>
      </c>
      <c r="J46" s="137"/>
      <c r="K46" s="137"/>
      <c r="L46" s="137"/>
      <c r="M46" s="115"/>
    </row>
    <row r="47" spans="1:13" s="147" customFormat="1" ht="73.25" customHeight="1">
      <c r="A47" s="148">
        <v>42</v>
      </c>
      <c r="B47" s="106"/>
      <c r="C47" s="121" t="s">
        <v>468</v>
      </c>
      <c r="D47" s="149" t="s">
        <v>469</v>
      </c>
      <c r="E47" s="150" t="s">
        <v>470</v>
      </c>
      <c r="F47" s="151" t="s">
        <v>406</v>
      </c>
      <c r="G47" s="151" t="s">
        <v>406</v>
      </c>
      <c r="H47" s="151" t="s">
        <v>406</v>
      </c>
      <c r="I47" s="151" t="s">
        <v>406</v>
      </c>
      <c r="J47" s="151"/>
      <c r="K47" s="151"/>
      <c r="L47" s="151"/>
      <c r="M47" s="116"/>
    </row>
    <row r="48" spans="1:13" customFormat="1" ht="60" customHeight="1">
      <c r="A48" s="133">
        <v>43</v>
      </c>
      <c r="B48" s="117"/>
      <c r="C48" s="118" t="s">
        <v>473</v>
      </c>
      <c r="D48" s="139" t="s">
        <v>474</v>
      </c>
      <c r="E48" s="136" t="s">
        <v>475</v>
      </c>
      <c r="F48" s="137" t="s">
        <v>406</v>
      </c>
      <c r="G48" s="137" t="s">
        <v>406</v>
      </c>
      <c r="H48" s="137" t="s">
        <v>406</v>
      </c>
      <c r="I48" s="137"/>
      <c r="J48" s="137" t="s">
        <v>406</v>
      </c>
      <c r="K48" s="137" t="s">
        <v>406</v>
      </c>
      <c r="L48" s="115"/>
      <c r="M48" s="115"/>
    </row>
    <row r="49" spans="1:13" customFormat="1" ht="60" customHeight="1">
      <c r="A49" s="26"/>
      <c r="C49" s="28"/>
      <c r="D49" s="75"/>
      <c r="E49" s="76"/>
      <c r="F49" s="2"/>
      <c r="G49" s="2"/>
      <c r="H49" s="2"/>
      <c r="I49" s="2"/>
      <c r="J49" s="2"/>
      <c r="K49" s="2"/>
      <c r="L49" s="2"/>
      <c r="M49" s="2"/>
    </row>
    <row r="50" spans="1:13" customFormat="1" ht="60" customHeight="1">
      <c r="A50" s="26"/>
      <c r="C50" s="28"/>
      <c r="D50" s="75"/>
      <c r="E50" s="76"/>
      <c r="F50" s="2"/>
      <c r="G50" s="2"/>
      <c r="H50" s="2"/>
      <c r="I50" s="2"/>
      <c r="J50" s="2"/>
      <c r="K50" s="2"/>
      <c r="L50" s="2"/>
      <c r="M50" s="2"/>
    </row>
    <row r="51" spans="1:13" customFormat="1" ht="60" customHeight="1">
      <c r="A51" s="26"/>
      <c r="C51" s="28"/>
      <c r="D51" s="75"/>
      <c r="E51" s="76"/>
      <c r="F51" s="2"/>
      <c r="G51" s="2"/>
      <c r="H51" s="2"/>
      <c r="I51" s="2"/>
      <c r="J51" s="2"/>
      <c r="K51" s="2"/>
      <c r="L51" s="2"/>
      <c r="M51" s="2"/>
    </row>
    <row r="52" spans="1:13" customFormat="1" ht="60" customHeight="1">
      <c r="A52" s="26"/>
      <c r="C52" s="28"/>
      <c r="D52" s="75"/>
      <c r="E52" s="76"/>
      <c r="F52" s="2"/>
      <c r="G52" s="2"/>
      <c r="H52" s="2"/>
      <c r="I52" s="2"/>
      <c r="J52" s="2"/>
      <c r="K52" s="2"/>
      <c r="L52" s="2"/>
      <c r="M52" s="2"/>
    </row>
    <row r="53" spans="1:13" customFormat="1" ht="60" customHeight="1">
      <c r="A53" s="26"/>
      <c r="C53" s="28"/>
      <c r="D53" s="75"/>
      <c r="E53" s="76"/>
      <c r="F53" s="2"/>
      <c r="G53" s="2"/>
      <c r="H53" s="2"/>
      <c r="I53" s="2"/>
      <c r="J53" s="2"/>
      <c r="K53" s="2"/>
      <c r="L53" s="2"/>
      <c r="M53" s="2"/>
    </row>
    <row r="54" spans="1:13" customFormat="1" ht="60" customHeight="1">
      <c r="A54" s="26"/>
      <c r="C54" s="28"/>
      <c r="D54" s="75"/>
      <c r="E54" s="76"/>
      <c r="F54" s="2"/>
      <c r="G54" s="2"/>
      <c r="H54" s="2"/>
      <c r="I54" s="2"/>
      <c r="J54" s="2"/>
      <c r="K54" s="2"/>
      <c r="L54" s="2"/>
      <c r="M54" s="2"/>
    </row>
    <row r="55" spans="1:13" customFormat="1" ht="60" customHeight="1">
      <c r="A55" s="26"/>
      <c r="C55" s="28"/>
      <c r="D55" s="75"/>
      <c r="E55" s="76"/>
      <c r="F55" s="2"/>
      <c r="G55" s="2"/>
      <c r="H55" s="2"/>
      <c r="I55" s="2"/>
      <c r="J55" s="2"/>
      <c r="K55" s="2"/>
      <c r="L55" s="2"/>
      <c r="M55" s="2"/>
    </row>
    <row r="56" spans="1:13" customFormat="1" ht="60" customHeight="1">
      <c r="A56" s="26"/>
      <c r="C56" s="28"/>
      <c r="D56" s="75"/>
      <c r="E56" s="76"/>
      <c r="F56" s="2"/>
      <c r="G56" s="2"/>
      <c r="H56" s="2"/>
      <c r="I56" s="2"/>
      <c r="J56" s="2"/>
      <c r="K56" s="2"/>
      <c r="L56" s="2"/>
      <c r="M56" s="2"/>
    </row>
    <row r="57" spans="1:13" customFormat="1" ht="60" customHeight="1">
      <c r="A57" s="26"/>
      <c r="C57" s="28"/>
      <c r="D57" s="75"/>
      <c r="E57" s="76"/>
      <c r="F57" s="2"/>
      <c r="G57" s="2"/>
      <c r="H57" s="2"/>
      <c r="I57" s="2"/>
      <c r="J57" s="2"/>
      <c r="K57" s="2"/>
      <c r="L57" s="2"/>
      <c r="M57" s="2"/>
    </row>
    <row r="58" spans="1:13" customFormat="1" ht="60" customHeight="1">
      <c r="A58" s="26"/>
      <c r="C58" s="28"/>
      <c r="D58" s="75"/>
      <c r="E58" s="76"/>
      <c r="F58" s="2"/>
      <c r="G58" s="2"/>
      <c r="H58" s="2"/>
      <c r="I58" s="2"/>
      <c r="J58" s="2"/>
      <c r="K58" s="2"/>
      <c r="L58" s="2"/>
      <c r="M58" s="2"/>
    </row>
    <row r="59" spans="1:13" customFormat="1" ht="60" customHeight="1">
      <c r="A59" s="26"/>
      <c r="C59" s="28"/>
      <c r="D59" s="75"/>
      <c r="E59" s="76"/>
      <c r="F59" s="2"/>
      <c r="G59" s="2"/>
      <c r="H59" s="2"/>
      <c r="I59" s="2"/>
      <c r="J59" s="2"/>
      <c r="K59" s="2"/>
      <c r="L59" s="2"/>
      <c r="M59" s="2"/>
    </row>
    <row r="60" spans="1:13" customFormat="1" ht="60" customHeight="1">
      <c r="A60" s="26"/>
      <c r="C60" s="28"/>
      <c r="D60" s="75"/>
      <c r="E60" s="76"/>
      <c r="F60" s="2"/>
      <c r="G60" s="2"/>
      <c r="H60" s="2"/>
      <c r="I60" s="2"/>
      <c r="J60" s="2"/>
      <c r="K60" s="2"/>
      <c r="L60" s="2"/>
      <c r="M60" s="2"/>
    </row>
    <row r="61" spans="1:13" customFormat="1" ht="60" customHeight="1">
      <c r="A61" s="26"/>
      <c r="C61" s="28"/>
      <c r="D61" s="75"/>
      <c r="E61" s="76"/>
      <c r="F61" s="2"/>
      <c r="G61" s="2"/>
      <c r="H61" s="2"/>
      <c r="I61" s="2"/>
      <c r="J61" s="2"/>
      <c r="K61" s="2"/>
      <c r="L61" s="2"/>
      <c r="M61" s="2"/>
    </row>
    <row r="62" spans="1:13" customFormat="1" ht="60" customHeight="1">
      <c r="A62" s="26"/>
      <c r="C62" s="28"/>
      <c r="D62" s="75"/>
      <c r="E62" s="76"/>
      <c r="F62" s="2"/>
      <c r="G62" s="2"/>
      <c r="H62" s="2"/>
      <c r="I62" s="2"/>
      <c r="J62" s="2"/>
      <c r="K62" s="2"/>
      <c r="L62" s="2"/>
      <c r="M62" s="2"/>
    </row>
    <row r="63" spans="1:13" customFormat="1" ht="60" customHeight="1">
      <c r="A63" s="26"/>
      <c r="C63" s="28"/>
      <c r="D63" s="75"/>
      <c r="E63" s="76"/>
      <c r="F63" s="2"/>
      <c r="G63" s="2"/>
      <c r="H63" s="2"/>
      <c r="I63" s="2"/>
      <c r="J63" s="2"/>
      <c r="K63" s="2"/>
      <c r="L63" s="2"/>
      <c r="M63" s="2"/>
    </row>
    <row r="64" spans="1:13" customFormat="1" ht="60" customHeight="1">
      <c r="A64" s="26"/>
      <c r="C64" s="28"/>
      <c r="D64" s="75"/>
      <c r="E64" s="76"/>
      <c r="F64" s="2"/>
      <c r="G64" s="2"/>
      <c r="H64" s="2"/>
      <c r="I64" s="2"/>
      <c r="J64" s="2"/>
      <c r="K64" s="2"/>
      <c r="L64" s="2"/>
      <c r="M64" s="2"/>
    </row>
    <row r="65" spans="1:13" customFormat="1" ht="60" customHeight="1">
      <c r="A65" s="26"/>
      <c r="C65" s="28"/>
      <c r="D65" s="75"/>
      <c r="E65" s="76"/>
      <c r="F65" s="2"/>
      <c r="G65" s="2"/>
      <c r="H65" s="2"/>
      <c r="I65" s="2"/>
      <c r="J65" s="2"/>
      <c r="K65" s="2"/>
      <c r="L65" s="2"/>
      <c r="M65" s="2"/>
    </row>
    <row r="66" spans="1:13" customFormat="1" ht="60" customHeight="1">
      <c r="A66" s="26"/>
      <c r="C66" s="28"/>
      <c r="D66" s="75"/>
      <c r="E66" s="76"/>
      <c r="F66" s="2"/>
      <c r="G66" s="2"/>
      <c r="H66" s="2"/>
      <c r="I66" s="2"/>
      <c r="J66" s="2"/>
      <c r="K66" s="2"/>
      <c r="L66" s="2"/>
      <c r="M66" s="2"/>
    </row>
    <row r="67" spans="1:13" customFormat="1" ht="60" customHeight="1">
      <c r="A67" s="26"/>
      <c r="C67" s="28"/>
      <c r="D67" s="75"/>
      <c r="E67" s="76"/>
      <c r="F67" s="2"/>
      <c r="G67" s="2"/>
      <c r="H67" s="2"/>
      <c r="I67" s="2"/>
      <c r="J67" s="2"/>
      <c r="K67" s="2"/>
      <c r="L67" s="2"/>
      <c r="M67" s="2"/>
    </row>
    <row r="68" spans="1:13" customFormat="1" ht="60" customHeight="1">
      <c r="A68" s="26"/>
      <c r="C68" s="28"/>
      <c r="D68" s="75"/>
      <c r="E68" s="76"/>
      <c r="F68" s="2"/>
      <c r="G68" s="2"/>
      <c r="H68" s="2"/>
      <c r="I68" s="2"/>
      <c r="J68" s="2"/>
      <c r="K68" s="2"/>
      <c r="L68" s="2"/>
      <c r="M68" s="2"/>
    </row>
    <row r="69" spans="1:13" customFormat="1" ht="60" customHeight="1">
      <c r="A69" s="26"/>
      <c r="C69" s="28"/>
      <c r="D69" s="75"/>
      <c r="E69" s="76"/>
      <c r="F69" s="2"/>
      <c r="G69" s="2"/>
      <c r="H69" s="2"/>
      <c r="I69" s="2"/>
      <c r="J69" s="2"/>
      <c r="K69" s="2"/>
      <c r="L69" s="2"/>
      <c r="M69" s="2"/>
    </row>
    <row r="70" spans="1:13" customFormat="1" ht="60" customHeight="1">
      <c r="A70" s="26"/>
      <c r="C70" s="28"/>
      <c r="D70" s="75"/>
      <c r="E70" s="76"/>
      <c r="F70" s="2"/>
      <c r="G70" s="2"/>
      <c r="H70" s="2"/>
      <c r="I70" s="2"/>
      <c r="J70" s="2"/>
      <c r="K70" s="2"/>
      <c r="L70" s="2"/>
      <c r="M70" s="2"/>
    </row>
    <row r="71" spans="1:13" customFormat="1" ht="60" customHeight="1">
      <c r="A71" s="26"/>
      <c r="C71" s="28"/>
      <c r="D71" s="75"/>
      <c r="E71" s="76"/>
      <c r="F71" s="2"/>
      <c r="G71" s="2"/>
      <c r="H71" s="2"/>
      <c r="I71" s="2"/>
      <c r="J71" s="2"/>
      <c r="K71" s="2"/>
      <c r="L71" s="2"/>
      <c r="M71" s="2"/>
    </row>
    <row r="72" spans="1:13" customFormat="1" ht="60" customHeight="1">
      <c r="A72" s="26"/>
      <c r="C72" s="28"/>
      <c r="D72" s="75"/>
      <c r="E72" s="76"/>
      <c r="F72" s="2"/>
      <c r="G72" s="2"/>
      <c r="H72" s="2"/>
      <c r="I72" s="2"/>
      <c r="J72" s="2"/>
      <c r="K72" s="2"/>
      <c r="L72" s="2"/>
      <c r="M72" s="2"/>
    </row>
    <row r="73" spans="1:13" customFormat="1" ht="60" customHeight="1">
      <c r="A73" s="26"/>
      <c r="C73" s="28"/>
      <c r="D73" s="75"/>
      <c r="E73" s="76"/>
      <c r="F73" s="2"/>
      <c r="G73" s="2"/>
      <c r="H73" s="2"/>
      <c r="I73" s="2"/>
      <c r="J73" s="2"/>
      <c r="K73" s="2"/>
      <c r="L73" s="2"/>
      <c r="M73" s="2"/>
    </row>
    <row r="74" spans="1:13" customFormat="1" ht="60" customHeight="1">
      <c r="A74" s="26"/>
      <c r="C74" s="28"/>
      <c r="D74" s="75"/>
      <c r="E74" s="76"/>
      <c r="F74" s="2"/>
      <c r="G74" s="2"/>
      <c r="H74" s="2"/>
      <c r="I74" s="2"/>
      <c r="J74" s="2"/>
      <c r="K74" s="2"/>
      <c r="L74" s="2"/>
      <c r="M74" s="2"/>
    </row>
    <row r="75" spans="1:13" customFormat="1" ht="60" customHeight="1">
      <c r="A75" s="26"/>
      <c r="C75" s="28"/>
      <c r="D75" s="75"/>
      <c r="E75" s="76"/>
      <c r="F75" s="2"/>
      <c r="G75" s="2"/>
      <c r="H75" s="2"/>
      <c r="I75" s="2"/>
      <c r="J75" s="2"/>
      <c r="K75" s="2"/>
      <c r="L75" s="2"/>
      <c r="M75" s="2"/>
    </row>
    <row r="76" spans="1:13" customFormat="1" ht="60" customHeight="1">
      <c r="A76" s="26"/>
      <c r="C76" s="28"/>
      <c r="D76" s="75"/>
      <c r="E76" s="76"/>
      <c r="F76" s="2"/>
      <c r="G76" s="2"/>
      <c r="H76" s="2"/>
      <c r="I76" s="2"/>
      <c r="J76" s="2"/>
      <c r="K76" s="2"/>
      <c r="L76" s="2"/>
      <c r="M76" s="2"/>
    </row>
    <row r="77" spans="1:13" customFormat="1" ht="60" customHeight="1">
      <c r="A77" s="26"/>
      <c r="C77" s="28"/>
      <c r="D77" s="75"/>
      <c r="E77" s="76"/>
      <c r="F77" s="2"/>
      <c r="G77" s="2"/>
      <c r="H77" s="2"/>
      <c r="I77" s="2"/>
      <c r="J77" s="2"/>
      <c r="K77" s="2"/>
      <c r="L77" s="2"/>
      <c r="M77" s="2"/>
    </row>
    <row r="78" spans="1:13" customFormat="1" ht="60" customHeight="1">
      <c r="A78" s="26"/>
      <c r="C78" s="28"/>
      <c r="D78" s="75"/>
      <c r="E78" s="76"/>
      <c r="F78" s="2"/>
      <c r="G78" s="2"/>
      <c r="H78" s="2"/>
      <c r="I78" s="2"/>
      <c r="J78" s="2"/>
      <c r="K78" s="2"/>
      <c r="L78" s="2"/>
      <c r="M78" s="2"/>
    </row>
    <row r="79" spans="1:13" customFormat="1" ht="60" customHeight="1">
      <c r="A79" s="26"/>
      <c r="C79" s="28"/>
      <c r="D79" s="75"/>
      <c r="E79" s="76"/>
      <c r="F79" s="2"/>
      <c r="G79" s="2"/>
      <c r="H79" s="2"/>
      <c r="I79" s="2"/>
      <c r="J79" s="2"/>
      <c r="K79" s="2"/>
      <c r="L79" s="2"/>
      <c r="M79" s="2"/>
    </row>
    <row r="80" spans="1:13" customFormat="1" ht="60" customHeight="1">
      <c r="A80" s="26"/>
      <c r="C80" s="28"/>
      <c r="D80" s="75"/>
      <c r="E80" s="76"/>
      <c r="F80" s="2"/>
      <c r="G80" s="2"/>
      <c r="H80" s="2"/>
      <c r="I80" s="2"/>
      <c r="J80" s="2"/>
      <c r="K80" s="2"/>
      <c r="L80" s="2"/>
      <c r="M80" s="2"/>
    </row>
    <row r="81" spans="1:13" customFormat="1" ht="60" customHeight="1">
      <c r="A81" s="26"/>
      <c r="C81" s="28"/>
      <c r="D81" s="75"/>
      <c r="E81" s="76"/>
      <c r="F81" s="2"/>
      <c r="G81" s="2"/>
      <c r="H81" s="2"/>
      <c r="I81" s="2"/>
      <c r="J81" s="2"/>
      <c r="K81" s="2"/>
      <c r="L81" s="2"/>
      <c r="M81" s="2"/>
    </row>
    <row r="82" spans="1:13" customFormat="1" ht="60" customHeight="1">
      <c r="A82" s="26"/>
      <c r="C82" s="28"/>
      <c r="D82" s="75"/>
      <c r="E82" s="76"/>
      <c r="F82" s="2"/>
      <c r="G82" s="2"/>
      <c r="H82" s="2"/>
      <c r="I82" s="2"/>
      <c r="J82" s="2"/>
      <c r="K82" s="2"/>
      <c r="L82" s="2"/>
      <c r="M82" s="2"/>
    </row>
    <row r="83" spans="1:13" customFormat="1" ht="60" customHeight="1">
      <c r="A83" s="26"/>
      <c r="C83" s="28"/>
      <c r="D83" s="75"/>
      <c r="E83" s="76"/>
      <c r="F83" s="2"/>
      <c r="G83" s="2"/>
      <c r="H83" s="2"/>
      <c r="I83" s="2"/>
      <c r="J83" s="2"/>
      <c r="K83" s="2"/>
      <c r="L83" s="2"/>
      <c r="M83" s="2"/>
    </row>
    <row r="84" spans="1:13" customFormat="1" ht="60" customHeight="1">
      <c r="A84" s="26"/>
      <c r="C84" s="28"/>
      <c r="D84" s="75"/>
      <c r="E84" s="76"/>
      <c r="F84" s="2"/>
      <c r="G84" s="2"/>
      <c r="H84" s="2"/>
      <c r="I84" s="2"/>
      <c r="J84" s="2"/>
      <c r="K84" s="2"/>
      <c r="L84" s="2"/>
      <c r="M84" s="2"/>
    </row>
    <row r="85" spans="1:13" customFormat="1" ht="60" customHeight="1">
      <c r="A85" s="26"/>
      <c r="C85" s="28"/>
      <c r="D85" s="75"/>
      <c r="E85" s="76"/>
      <c r="F85" s="2"/>
      <c r="G85" s="2"/>
      <c r="H85" s="2"/>
      <c r="I85" s="2"/>
      <c r="J85" s="2"/>
      <c r="K85" s="2"/>
      <c r="L85" s="2"/>
      <c r="M85" s="2"/>
    </row>
    <row r="86" spans="1:13" customFormat="1" ht="60" customHeight="1">
      <c r="A86" s="26"/>
      <c r="C86" s="28"/>
      <c r="D86" s="75"/>
      <c r="E86" s="76"/>
      <c r="F86" s="2"/>
      <c r="G86" s="2"/>
      <c r="H86" s="2"/>
      <c r="I86" s="2"/>
      <c r="J86" s="2"/>
      <c r="K86" s="2"/>
      <c r="L86" s="2"/>
      <c r="M86" s="2"/>
    </row>
    <row r="87" spans="1:13" customFormat="1" ht="60" customHeight="1">
      <c r="A87" s="26"/>
      <c r="C87" s="28"/>
      <c r="D87" s="75"/>
      <c r="E87" s="76"/>
      <c r="F87" s="2"/>
      <c r="G87" s="2"/>
      <c r="H87" s="2"/>
      <c r="I87" s="2"/>
      <c r="J87" s="2"/>
      <c r="K87" s="2"/>
      <c r="L87" s="2"/>
      <c r="M87" s="2"/>
    </row>
    <row r="88" spans="1:13" customFormat="1" ht="60" customHeight="1">
      <c r="A88" s="26"/>
      <c r="C88" s="28"/>
      <c r="D88" s="75"/>
      <c r="E88" s="76"/>
      <c r="F88" s="2"/>
      <c r="G88" s="2"/>
      <c r="H88" s="2"/>
      <c r="I88" s="2"/>
      <c r="J88" s="2"/>
      <c r="K88" s="2"/>
      <c r="L88" s="2"/>
      <c r="M88" s="2"/>
    </row>
    <row r="89" spans="1:13" customFormat="1" ht="60" customHeight="1">
      <c r="A89" s="26"/>
      <c r="C89" s="28"/>
      <c r="D89" s="75"/>
      <c r="E89" s="76"/>
      <c r="F89" s="2"/>
      <c r="G89" s="2"/>
      <c r="H89" s="2"/>
      <c r="I89" s="2"/>
      <c r="J89" s="2"/>
      <c r="K89" s="2"/>
      <c r="L89" s="2"/>
      <c r="M89" s="2"/>
    </row>
    <row r="90" spans="1:13" customFormat="1" ht="60" customHeight="1">
      <c r="A90" s="26"/>
      <c r="C90" s="28"/>
      <c r="D90" s="75"/>
      <c r="E90" s="76"/>
      <c r="F90" s="2"/>
      <c r="G90" s="2"/>
      <c r="H90" s="2"/>
      <c r="I90" s="2"/>
      <c r="J90" s="2"/>
      <c r="K90" s="2"/>
      <c r="L90" s="2"/>
      <c r="M90" s="2"/>
    </row>
    <row r="91" spans="1:13" customFormat="1" ht="60" customHeight="1">
      <c r="A91" s="26"/>
      <c r="C91" s="28"/>
      <c r="D91" s="75"/>
      <c r="E91" s="76"/>
      <c r="F91" s="2"/>
      <c r="G91" s="2"/>
      <c r="H91" s="2"/>
      <c r="I91" s="2"/>
      <c r="J91" s="2"/>
      <c r="K91" s="2"/>
      <c r="L91" s="2"/>
      <c r="M91" s="2"/>
    </row>
    <row r="92" spans="1:13" customFormat="1" ht="60" customHeight="1">
      <c r="A92" s="26"/>
      <c r="C92" s="28"/>
      <c r="D92" s="75"/>
      <c r="E92" s="76"/>
      <c r="F92" s="2"/>
      <c r="G92" s="2"/>
      <c r="H92" s="2"/>
      <c r="I92" s="2"/>
      <c r="J92" s="2"/>
      <c r="K92" s="2"/>
      <c r="L92" s="2"/>
      <c r="M92" s="2"/>
    </row>
    <row r="93" spans="1:13" customFormat="1" ht="60" customHeight="1">
      <c r="A93" s="26"/>
      <c r="C93" s="28"/>
      <c r="D93" s="75"/>
      <c r="E93" s="76"/>
      <c r="F93" s="2"/>
      <c r="G93" s="2"/>
      <c r="H93" s="2"/>
      <c r="I93" s="2"/>
      <c r="J93" s="2"/>
      <c r="K93" s="2"/>
      <c r="L93" s="2"/>
      <c r="M93" s="2"/>
    </row>
    <row r="94" spans="1:13" customFormat="1" ht="60" customHeight="1">
      <c r="A94" s="26"/>
      <c r="C94" s="28"/>
      <c r="D94" s="75"/>
      <c r="E94" s="76"/>
      <c r="F94" s="2"/>
      <c r="G94" s="2"/>
      <c r="H94" s="2"/>
      <c r="I94" s="2"/>
      <c r="J94" s="2"/>
      <c r="K94" s="2"/>
      <c r="L94" s="2"/>
      <c r="M94" s="2"/>
    </row>
    <row r="95" spans="1:13" customFormat="1" ht="60" customHeight="1">
      <c r="A95" s="26"/>
      <c r="C95" s="28"/>
      <c r="D95" s="75"/>
      <c r="E95" s="76"/>
      <c r="F95" s="2"/>
      <c r="G95" s="2"/>
      <c r="H95" s="2"/>
      <c r="I95" s="2"/>
      <c r="J95" s="2"/>
      <c r="K95" s="2"/>
      <c r="L95" s="2"/>
      <c r="M95" s="2"/>
    </row>
    <row r="96" spans="1:13" customFormat="1" ht="60" customHeight="1">
      <c r="A96" s="26"/>
      <c r="C96" s="28"/>
      <c r="D96" s="75"/>
      <c r="E96" s="76"/>
      <c r="F96" s="2"/>
      <c r="G96" s="2"/>
      <c r="H96" s="2"/>
      <c r="I96" s="2"/>
      <c r="J96" s="2"/>
      <c r="K96" s="2"/>
      <c r="L96" s="2"/>
      <c r="M96" s="2"/>
    </row>
    <row r="97" spans="1:13" customFormat="1" ht="60" customHeight="1">
      <c r="A97" s="26"/>
      <c r="C97" s="28"/>
      <c r="D97" s="75"/>
      <c r="E97" s="76"/>
      <c r="F97" s="2"/>
      <c r="G97" s="2"/>
      <c r="H97" s="2"/>
      <c r="I97" s="2"/>
      <c r="J97" s="2"/>
      <c r="K97" s="2"/>
      <c r="L97" s="2"/>
      <c r="M97" s="2"/>
    </row>
    <row r="98" spans="1:13" customFormat="1" ht="60" customHeight="1">
      <c r="A98" s="26"/>
      <c r="C98" s="28"/>
      <c r="D98" s="75"/>
      <c r="E98" s="76"/>
      <c r="F98" s="2"/>
      <c r="G98" s="2"/>
      <c r="H98" s="2"/>
      <c r="I98" s="2"/>
      <c r="J98" s="2"/>
      <c r="K98" s="2"/>
      <c r="L98" s="2"/>
      <c r="M98" s="2"/>
    </row>
    <row r="99" spans="1:13" customFormat="1" ht="60" customHeight="1">
      <c r="A99" s="26"/>
      <c r="C99" s="28"/>
      <c r="D99" s="75"/>
      <c r="E99" s="76"/>
      <c r="F99" s="2"/>
      <c r="G99" s="2"/>
      <c r="H99" s="2"/>
      <c r="I99" s="2"/>
      <c r="J99" s="2"/>
      <c r="K99" s="2"/>
      <c r="L99" s="2"/>
      <c r="M99" s="2"/>
    </row>
    <row r="100" spans="1:13" customFormat="1" ht="60" customHeight="1">
      <c r="A100" s="26"/>
      <c r="C100" s="28"/>
      <c r="D100" s="75"/>
      <c r="E100" s="76"/>
      <c r="F100" s="2"/>
      <c r="G100" s="2"/>
      <c r="H100" s="2"/>
      <c r="I100" s="2"/>
      <c r="J100" s="2"/>
      <c r="K100" s="2"/>
      <c r="L100" s="2"/>
      <c r="M100" s="2"/>
    </row>
    <row r="101" spans="1:13" customFormat="1" ht="60" customHeight="1">
      <c r="A101" s="26"/>
      <c r="C101" s="28"/>
      <c r="D101" s="75"/>
      <c r="E101" s="76"/>
      <c r="F101" s="2"/>
      <c r="G101" s="2"/>
      <c r="H101" s="2"/>
      <c r="I101" s="2"/>
      <c r="J101" s="2"/>
      <c r="K101" s="2"/>
      <c r="L101" s="2"/>
      <c r="M101" s="2"/>
    </row>
    <row r="102" spans="1:13" customFormat="1" ht="60" customHeight="1">
      <c r="A102" s="26"/>
      <c r="C102" s="28"/>
      <c r="D102" s="75"/>
      <c r="E102" s="76"/>
      <c r="F102" s="2"/>
      <c r="G102" s="2"/>
      <c r="H102" s="2"/>
      <c r="I102" s="2"/>
      <c r="J102" s="2"/>
      <c r="K102" s="2"/>
      <c r="L102" s="2"/>
      <c r="M102" s="2"/>
    </row>
    <row r="103" spans="1:13" customFormat="1" ht="60" customHeight="1">
      <c r="A103" s="26"/>
      <c r="C103" s="28"/>
      <c r="D103" s="75"/>
      <c r="E103" s="76"/>
      <c r="F103" s="2"/>
      <c r="G103" s="2"/>
      <c r="H103" s="2"/>
      <c r="I103" s="2"/>
      <c r="J103" s="2"/>
      <c r="K103" s="2"/>
      <c r="L103" s="2"/>
      <c r="M103" s="2"/>
    </row>
    <row r="104" spans="1:13" customFormat="1" ht="60" customHeight="1">
      <c r="A104" s="26"/>
      <c r="C104" s="28"/>
      <c r="D104" s="75"/>
      <c r="E104" s="76"/>
      <c r="F104" s="2"/>
      <c r="G104" s="2"/>
      <c r="H104" s="2"/>
      <c r="I104" s="2"/>
      <c r="J104" s="2"/>
      <c r="K104" s="2"/>
      <c r="L104" s="2"/>
      <c r="M104" s="2"/>
    </row>
    <row r="105" spans="1:13" customFormat="1" ht="60" customHeight="1">
      <c r="A105" s="26"/>
      <c r="C105" s="28"/>
      <c r="D105" s="75"/>
      <c r="E105" s="76"/>
      <c r="F105" s="2"/>
      <c r="G105" s="2"/>
      <c r="H105" s="2"/>
      <c r="I105" s="2"/>
      <c r="J105" s="2"/>
      <c r="K105" s="2"/>
      <c r="L105" s="2"/>
      <c r="M105" s="2"/>
    </row>
    <row r="106" spans="1:13" customFormat="1" ht="60" customHeight="1">
      <c r="A106" s="26"/>
      <c r="C106" s="28"/>
      <c r="D106" s="75"/>
      <c r="E106" s="76"/>
      <c r="F106" s="2"/>
      <c r="G106" s="2"/>
      <c r="H106" s="2"/>
      <c r="I106" s="2"/>
      <c r="J106" s="2"/>
      <c r="K106" s="2"/>
      <c r="L106" s="2"/>
      <c r="M106" s="2"/>
    </row>
    <row r="107" spans="1:13" customFormat="1" ht="60" customHeight="1">
      <c r="A107" s="26"/>
      <c r="C107" s="28"/>
      <c r="D107" s="75"/>
      <c r="E107" s="76"/>
      <c r="F107" s="2"/>
      <c r="G107" s="2"/>
      <c r="H107" s="2"/>
      <c r="I107" s="2"/>
      <c r="J107" s="2"/>
      <c r="K107" s="2"/>
      <c r="L107" s="2"/>
      <c r="M107" s="2"/>
    </row>
    <row r="108" spans="1:13" customFormat="1" ht="60" customHeight="1">
      <c r="A108" s="26"/>
      <c r="C108" s="28"/>
      <c r="D108" s="75"/>
      <c r="E108" s="76"/>
      <c r="F108" s="2"/>
      <c r="G108" s="2"/>
      <c r="H108" s="2"/>
      <c r="I108" s="2"/>
      <c r="J108" s="2"/>
      <c r="K108" s="2"/>
      <c r="L108" s="2"/>
      <c r="M108" s="2"/>
    </row>
    <row r="109" spans="1:13" customFormat="1" ht="60" customHeight="1">
      <c r="A109" s="26"/>
      <c r="C109" s="28"/>
      <c r="D109" s="75"/>
      <c r="E109" s="76"/>
      <c r="F109" s="2"/>
      <c r="G109" s="2"/>
      <c r="H109" s="2"/>
      <c r="I109" s="2"/>
      <c r="J109" s="2"/>
      <c r="K109" s="2"/>
      <c r="L109" s="2"/>
      <c r="M109" s="2"/>
    </row>
    <row r="110" spans="1:13" customFormat="1" ht="60" customHeight="1">
      <c r="A110" s="26"/>
      <c r="C110" s="28"/>
      <c r="D110" s="75"/>
      <c r="E110" s="76"/>
      <c r="F110" s="2"/>
      <c r="G110" s="2"/>
      <c r="H110" s="2"/>
      <c r="I110" s="2"/>
      <c r="J110" s="2"/>
      <c r="K110" s="2"/>
      <c r="L110" s="2"/>
      <c r="M110" s="2"/>
    </row>
    <row r="111" spans="1:13" customFormat="1" ht="60" customHeight="1">
      <c r="A111" s="26"/>
      <c r="C111" s="28"/>
      <c r="D111" s="75"/>
      <c r="E111" s="76"/>
      <c r="F111" s="2"/>
      <c r="G111" s="2"/>
      <c r="H111" s="2"/>
      <c r="I111" s="2"/>
      <c r="J111" s="2"/>
      <c r="K111" s="2"/>
      <c r="L111" s="2"/>
      <c r="M111" s="2"/>
    </row>
    <row r="112" spans="1:13" customFormat="1" ht="60" customHeight="1">
      <c r="A112" s="26"/>
      <c r="C112" s="28"/>
      <c r="D112" s="75"/>
      <c r="E112" s="76"/>
      <c r="F112" s="2"/>
      <c r="G112" s="2"/>
      <c r="H112" s="2"/>
      <c r="I112" s="2"/>
      <c r="J112" s="2"/>
      <c r="K112" s="2"/>
      <c r="L112" s="2"/>
      <c r="M112" s="2"/>
    </row>
    <row r="113" spans="1:13" customFormat="1" ht="60" customHeight="1">
      <c r="A113" s="26"/>
      <c r="C113" s="28"/>
      <c r="D113" s="75"/>
      <c r="E113" s="76"/>
      <c r="F113" s="2"/>
      <c r="G113" s="2"/>
      <c r="H113" s="2"/>
      <c r="I113" s="2"/>
      <c r="J113" s="2"/>
      <c r="K113" s="2"/>
      <c r="L113" s="2"/>
      <c r="M113" s="2"/>
    </row>
    <row r="114" spans="1:13" customFormat="1" ht="60" customHeight="1">
      <c r="A114" s="26"/>
      <c r="C114" s="28"/>
      <c r="D114" s="75"/>
      <c r="E114" s="76"/>
      <c r="F114" s="2"/>
      <c r="G114" s="2"/>
      <c r="H114" s="2"/>
      <c r="I114" s="2"/>
      <c r="J114" s="2"/>
      <c r="K114" s="2"/>
      <c r="L114" s="2"/>
      <c r="M114" s="2"/>
    </row>
    <row r="115" spans="1:13" customFormat="1" ht="60" customHeight="1">
      <c r="A115" s="26"/>
      <c r="C115" s="28"/>
      <c r="D115" s="75"/>
      <c r="E115" s="76"/>
      <c r="F115" s="2"/>
      <c r="G115" s="2"/>
      <c r="H115" s="2"/>
      <c r="I115" s="2"/>
      <c r="J115" s="2"/>
      <c r="K115" s="2"/>
      <c r="L115" s="2"/>
      <c r="M115" s="2"/>
    </row>
    <row r="116" spans="1:13" customFormat="1" ht="60" customHeight="1">
      <c r="A116" s="26"/>
      <c r="C116" s="28"/>
      <c r="D116" s="75"/>
      <c r="E116" s="76"/>
      <c r="F116" s="2"/>
      <c r="G116" s="2"/>
      <c r="H116" s="2"/>
      <c r="I116" s="2"/>
      <c r="J116" s="2"/>
      <c r="K116" s="2"/>
      <c r="L116" s="2"/>
      <c r="M116" s="2"/>
    </row>
    <row r="117" spans="1:13" customFormat="1" ht="60" customHeight="1">
      <c r="A117" s="26"/>
      <c r="C117" s="28"/>
      <c r="D117" s="75"/>
      <c r="E117" s="76"/>
      <c r="F117" s="2"/>
      <c r="G117" s="2"/>
      <c r="H117" s="2"/>
      <c r="I117" s="2"/>
      <c r="J117" s="2"/>
      <c r="K117" s="2"/>
      <c r="L117" s="2"/>
      <c r="M117" s="2"/>
    </row>
    <row r="118" spans="1:13" customFormat="1" ht="60" customHeight="1">
      <c r="A118" s="26"/>
      <c r="C118" s="28"/>
      <c r="D118" s="75"/>
      <c r="E118" s="76"/>
      <c r="F118" s="2"/>
      <c r="G118" s="2"/>
      <c r="H118" s="2"/>
      <c r="I118" s="2"/>
      <c r="J118" s="2"/>
      <c r="K118" s="2"/>
      <c r="L118" s="2"/>
      <c r="M118" s="2"/>
    </row>
    <row r="119" spans="1:13" customFormat="1" ht="60" customHeight="1">
      <c r="A119" s="26"/>
      <c r="C119" s="28"/>
      <c r="D119" s="75"/>
      <c r="E119" s="76"/>
      <c r="F119" s="2"/>
      <c r="G119" s="2"/>
      <c r="H119" s="2"/>
      <c r="I119" s="2"/>
      <c r="J119" s="2"/>
      <c r="K119" s="2"/>
      <c r="L119" s="2"/>
      <c r="M119" s="2"/>
    </row>
    <row r="120" spans="1:13" customFormat="1" ht="60" customHeight="1">
      <c r="A120" s="26"/>
      <c r="C120" s="28"/>
      <c r="D120" s="75"/>
      <c r="E120" s="76"/>
      <c r="F120" s="2"/>
      <c r="G120" s="2"/>
      <c r="H120" s="2"/>
      <c r="I120" s="2"/>
      <c r="J120" s="2"/>
      <c r="K120" s="2"/>
      <c r="L120" s="2"/>
      <c r="M120" s="2"/>
    </row>
    <row r="121" spans="1:13" customFormat="1" ht="60" customHeight="1">
      <c r="A121" s="26"/>
      <c r="C121" s="28"/>
      <c r="D121" s="75"/>
      <c r="E121" s="76"/>
      <c r="F121" s="2"/>
      <c r="G121" s="2"/>
      <c r="H121" s="2"/>
      <c r="I121" s="2"/>
      <c r="J121" s="2"/>
      <c r="K121" s="2"/>
      <c r="L121" s="2"/>
      <c r="M121" s="2"/>
    </row>
    <row r="122" spans="1:13" customFormat="1" ht="60" customHeight="1">
      <c r="A122" s="26"/>
      <c r="C122" s="28"/>
      <c r="D122" s="75"/>
      <c r="E122" s="76"/>
      <c r="F122" s="2"/>
      <c r="G122" s="2"/>
      <c r="H122" s="2"/>
      <c r="I122" s="2"/>
      <c r="J122" s="2"/>
      <c r="K122" s="2"/>
      <c r="L122" s="2"/>
      <c r="M122" s="2"/>
    </row>
    <row r="123" spans="1:13" customFormat="1" ht="60" customHeight="1">
      <c r="A123" s="26"/>
      <c r="C123" s="28"/>
      <c r="D123" s="75"/>
      <c r="E123" s="76"/>
      <c r="F123" s="2"/>
      <c r="G123" s="2"/>
      <c r="H123" s="2"/>
      <c r="I123" s="2"/>
      <c r="J123" s="2"/>
      <c r="K123" s="2"/>
      <c r="L123" s="2"/>
      <c r="M123" s="2"/>
    </row>
    <row r="124" spans="1:13" customFormat="1" ht="60" customHeight="1">
      <c r="A124" s="26"/>
      <c r="C124" s="28"/>
      <c r="D124" s="75"/>
      <c r="E124" s="76"/>
      <c r="F124" s="2"/>
      <c r="G124" s="2"/>
      <c r="H124" s="2"/>
      <c r="I124" s="2"/>
      <c r="J124" s="2"/>
      <c r="K124" s="2"/>
      <c r="L124" s="2"/>
      <c r="M124" s="2"/>
    </row>
    <row r="125" spans="1:13" customFormat="1" ht="60" customHeight="1">
      <c r="A125" s="26"/>
      <c r="C125" s="28"/>
      <c r="D125" s="75"/>
      <c r="E125" s="76"/>
      <c r="F125" s="2"/>
      <c r="G125" s="2"/>
      <c r="H125" s="2"/>
      <c r="I125" s="2"/>
      <c r="J125" s="2"/>
      <c r="K125" s="2"/>
      <c r="L125" s="2"/>
      <c r="M125" s="2"/>
    </row>
    <row r="126" spans="1:13" customFormat="1" ht="60" customHeight="1">
      <c r="A126" s="26"/>
      <c r="C126" s="28"/>
      <c r="D126" s="75"/>
      <c r="E126" s="76"/>
      <c r="F126" s="2"/>
      <c r="G126" s="2"/>
      <c r="H126" s="2"/>
      <c r="I126" s="2"/>
      <c r="J126" s="2"/>
      <c r="K126" s="2"/>
      <c r="L126" s="2"/>
      <c r="M126" s="2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4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MENU</vt:lpstr>
      <vt:lpstr>dolnośląskie</vt:lpstr>
      <vt:lpstr>kujawsko-pomorskie</vt:lpstr>
      <vt:lpstr>lubelskie</vt:lpstr>
      <vt:lpstr>lubuskie</vt:lpstr>
      <vt:lpstr>łódzkie</vt:lpstr>
      <vt:lpstr>'kujawsko-pomorskie'!Nagłowek</vt:lpstr>
      <vt:lpstr>lubelskie!Nagłowek</vt:lpstr>
      <vt:lpstr>lubuskie!Nagłowek</vt:lpstr>
      <vt:lpstr>łódzkie!Nagłowek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2021-05-25T06:58:07Z</cp:lastPrinted>
  <dcterms:created xsi:type="dcterms:W3CDTF">2012-02-08T08:52:32Z</dcterms:created>
  <dcterms:modified xsi:type="dcterms:W3CDTF">2025-09-24T05:38:07Z</dcterms:modified>
</cp:coreProperties>
</file>